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10635"/>
  </bookViews>
  <sheets>
    <sheet name="OPĆI DIO" sheetId="5" r:id="rId1"/>
    <sheet name="PRIHODI" sheetId="1" r:id="rId2"/>
    <sheet name="RASHODI" sheetId="2" r:id="rId3"/>
    <sheet name="Izvještaj o kompatibilnosti" sheetId="4" r:id="rId4"/>
  </sheets>
  <calcPr calcId="145621"/>
</workbook>
</file>

<file path=xl/calcChain.xml><?xml version="1.0" encoding="utf-8"?>
<calcChain xmlns="http://schemas.openxmlformats.org/spreadsheetml/2006/main">
  <c r="F15" i="1" l="1"/>
  <c r="E88" i="2" l="1"/>
  <c r="E20" i="2" l="1"/>
  <c r="E17" i="2" s="1"/>
</calcChain>
</file>

<file path=xl/sharedStrings.xml><?xml version="1.0" encoding="utf-8"?>
<sst xmlns="http://schemas.openxmlformats.org/spreadsheetml/2006/main" count="399" uniqueCount="224">
  <si>
    <t xml:space="preserve">RAČUN </t>
  </si>
  <si>
    <t>VRSTA PRIHODA</t>
  </si>
  <si>
    <t>PRIHODI POSLOVANJA</t>
  </si>
  <si>
    <r>
      <t>Prihodi po pos.propis.</t>
    </r>
    <r>
      <rPr>
        <sz val="8"/>
        <rFont val="Arial"/>
        <family val="2"/>
        <charset val="238"/>
      </rPr>
      <t>SUFINANC.CIJENE USLUGA</t>
    </r>
  </si>
  <si>
    <t>PRIHODI OD PRODAJE PROIZVODA I ROBE TE PRUŽENIH USLUGA I DONACIJA</t>
  </si>
  <si>
    <t>ŠIFRA</t>
  </si>
  <si>
    <t>OPIS RASHODA</t>
  </si>
  <si>
    <t>PROGRAM</t>
  </si>
  <si>
    <t>AKTIVNOST</t>
  </si>
  <si>
    <t>RASHODI POSLOVANJA</t>
  </si>
  <si>
    <t>RASHODI ZA ZAPOSLENE</t>
  </si>
  <si>
    <t>DOPRINOSI NA PLAĆE</t>
  </si>
  <si>
    <t>MATERIJALNI RASHODI</t>
  </si>
  <si>
    <t>NAKNADE TROŠKOVA ZAPOSLENIMA</t>
  </si>
  <si>
    <t>OSTALI NESPOMENUTI RASHODI POSLOVANJA</t>
  </si>
  <si>
    <t>RASHODI ZA MATERIJAL I ENERGIJU</t>
  </si>
  <si>
    <t>RASHODI ZA USLUGE</t>
  </si>
  <si>
    <t>OSTALI RASHODI ZA ZAPOSLENE</t>
  </si>
  <si>
    <t>NAKNADE TROŠKOVA ZAPOSLENIMA - PRIJEVOZ</t>
  </si>
  <si>
    <t>USLUGE BANAKA</t>
  </si>
  <si>
    <t>FINANCIJSKI RASHODI</t>
  </si>
  <si>
    <t>RAČUN</t>
  </si>
  <si>
    <t xml:space="preserve">U K U P N O -  R A S H O D I </t>
  </si>
  <si>
    <t>Izvještaj o kompatibilnosti za finPLAN 2012 (Automatski spremljeno).xls</t>
  </si>
  <si>
    <t>Izveden dana 13.12.2012 13:01</t>
  </si>
  <si>
    <t>Sljedeće značajke u ovoj radnoj knjizi nisu podržane u ranijim verzijama programa Excel. Prilikom spremanja radne knjige u ranijem formatu datoteke, te se značajke mogu izgubiti ili se njihov opseg može smanjiti.</t>
  </si>
  <si>
    <t>Manji gubitak kvalitete</t>
  </si>
  <si>
    <t># pojavljivanja</t>
  </si>
  <si>
    <t>Neke ćelije ili stilovi ove radne knjige sadrže oblikovanje koje odabrani format datoteke ne podržava. Ta oblikovanja će se pretvoriti u najbliža dostupna oblikovanja.</t>
  </si>
  <si>
    <t>rashodi poslovanja</t>
  </si>
  <si>
    <t>materijalni rashodi</t>
  </si>
  <si>
    <t>rashodi za materijal i energiju</t>
  </si>
  <si>
    <t>rashodi za nabavu nefinancijske imovine</t>
  </si>
  <si>
    <t>ŠKOLSKA KUHINJA</t>
  </si>
  <si>
    <t>OSNOVNA ŠKOLA DR MATE DEMARINA</t>
  </si>
  <si>
    <t>MUNIDA 3</t>
  </si>
  <si>
    <t>52203 MEDULIN</t>
  </si>
  <si>
    <t>PRIHODI  PO POSEBNIM PROPISIMA</t>
  </si>
  <si>
    <t>prihodi od pruženih usluga</t>
  </si>
  <si>
    <t>PRIHODI OD POSLOVANJA</t>
  </si>
  <si>
    <t>PRIHODI OD PRODAJE NEFINANCIJSKE IMOVINE</t>
  </si>
  <si>
    <t>ORGANIZACIJSKA KLASIFIKACIJA 11068</t>
  </si>
  <si>
    <t>LOKALNA KLASIFIKACIJA  18</t>
  </si>
  <si>
    <t>FUNKCIJSKA KLASIFIKACIJA 0912</t>
  </si>
  <si>
    <t>ŠIFRA OPĆINE   263</t>
  </si>
  <si>
    <t>rashodi za usluge</t>
  </si>
  <si>
    <t>UKUPNO:</t>
  </si>
  <si>
    <t>A210101</t>
  </si>
  <si>
    <t>materijalni rashodi oš po kriterijima</t>
  </si>
  <si>
    <t>A210102</t>
  </si>
  <si>
    <t>Materijalni rashodi po stvarnom trošku</t>
  </si>
  <si>
    <t>prijevoz učenika</t>
  </si>
  <si>
    <t>REDOVNA DJELATNOST OŠ MINIMALNI STANDARDI</t>
  </si>
  <si>
    <t>A210103</t>
  </si>
  <si>
    <t>energija</t>
  </si>
  <si>
    <t>kom.usluge</t>
  </si>
  <si>
    <t>RED.DJEL.OŠ-IZNAD STANDARDA</t>
  </si>
  <si>
    <t>A210201</t>
  </si>
  <si>
    <t>Mater.rashodi OŠ po stvar.trošku iznad standarda</t>
  </si>
  <si>
    <t>Vlastiti prihodi OŠ</t>
  </si>
  <si>
    <t>ostali nesp.ras.poslo</t>
  </si>
  <si>
    <t>program</t>
  </si>
  <si>
    <t>OBRAZOVANJE IZNAD STANDARDA</t>
  </si>
  <si>
    <t>A230106</t>
  </si>
  <si>
    <t>A230107</t>
  </si>
  <si>
    <t>PRODUŽENI BORAVAK</t>
  </si>
  <si>
    <t>rashodi za zaposlene</t>
  </si>
  <si>
    <t>plaće bruto</t>
  </si>
  <si>
    <t>ostali rashodi za zaposlene</t>
  </si>
  <si>
    <t>doprinosi na plaće</t>
  </si>
  <si>
    <t>naknade troškova zaposlenima</t>
  </si>
  <si>
    <t>A230115</t>
  </si>
  <si>
    <t>OSTALI PROGRAMI</t>
  </si>
  <si>
    <t>A230116</t>
  </si>
  <si>
    <t>A230121</t>
  </si>
  <si>
    <t>Opremanje kuhinje-HACCAP</t>
  </si>
  <si>
    <t>A230130</t>
  </si>
  <si>
    <t>Izborni i dodatni programi</t>
  </si>
  <si>
    <t>A230147</t>
  </si>
  <si>
    <t>Volonteri</t>
  </si>
  <si>
    <t>A230162</t>
  </si>
  <si>
    <t>AKTIVNOSTv</t>
  </si>
  <si>
    <t>naknada za ŽSV,žup.aktivi učitelja</t>
  </si>
  <si>
    <t>naknada troškova zaposlenima</t>
  </si>
  <si>
    <t>opremanje u osnovnim školama</t>
  </si>
  <si>
    <t>školski namještaj i oprema</t>
  </si>
  <si>
    <t>rashodi za nabavu proizvedene dugotrajne imovine</t>
  </si>
  <si>
    <t>K240501</t>
  </si>
  <si>
    <t>K240502</t>
  </si>
  <si>
    <t>opremanje knjižnice</t>
  </si>
  <si>
    <t>knjige</t>
  </si>
  <si>
    <t>A230104</t>
  </si>
  <si>
    <t>pomoći proračunskim korisnicima iz proračuna koji im nije nadležan</t>
  </si>
  <si>
    <t>prihodi od financijske imovine</t>
  </si>
  <si>
    <t>Prihodi iz nadležnog proračuna za financiranje redovne djelatnosti pror.korisnika</t>
  </si>
  <si>
    <t>Prihodi od prodaje nefinancijske imovine-stanovi</t>
  </si>
  <si>
    <t>prihodi od prodaje proizvedene dugotrajne imovine-stanovi</t>
  </si>
  <si>
    <t>Prihodi od prodaje građevinskih objekata</t>
  </si>
  <si>
    <t>NAKNADA TROŠKOVAOSOBAMA IZVAN RADNOG ODNOSA</t>
  </si>
  <si>
    <t>Prihodi za posebne namjene za osnovne škole</t>
  </si>
  <si>
    <t>Prihodi za posebne namjene za osnovne škole-učenici</t>
  </si>
  <si>
    <t>donacije za osnovne škole</t>
  </si>
  <si>
    <t>agencija za odgoj i obrazovanje za proračunske korisnike</t>
  </si>
  <si>
    <t>vlastiti izvori</t>
  </si>
  <si>
    <t>A230184</t>
  </si>
  <si>
    <t>AKTIVNOST zavičajna nastava</t>
  </si>
  <si>
    <t>tekuće pomoći iz dr.proračuna temeljem prijenosa EU sredstava</t>
  </si>
  <si>
    <t>donacije od pravnih i fizičkih osoba</t>
  </si>
  <si>
    <t>nakn.građanima-prijevoz učenika</t>
  </si>
  <si>
    <t>int.usluge -ugovor o djelu</t>
  </si>
  <si>
    <t>ostali nesp.rashodi poslovanja</t>
  </si>
  <si>
    <t>Općina Ližnjan za proračunske korisnike</t>
  </si>
  <si>
    <t>Općina Marčana za proračunske korisnike</t>
  </si>
  <si>
    <t>Općina Medulin za proračunske korisnike</t>
  </si>
  <si>
    <t>doprinosi na plaću</t>
  </si>
  <si>
    <t>naknade za prijevoz s posla i na posao</t>
  </si>
  <si>
    <t>ostali nespomenuti rashodi poslovanja</t>
  </si>
  <si>
    <t>A230199</t>
  </si>
  <si>
    <t>Projekt "Školska Shema"</t>
  </si>
  <si>
    <t>rashodi za nabavu nef.imov.</t>
  </si>
  <si>
    <t>OSTALI NESPOMENUTI RASHODI POSLOVANJA-INVALIDI</t>
  </si>
  <si>
    <t>PROJEKT</t>
  </si>
  <si>
    <t>porojekt MOZAIK</t>
  </si>
  <si>
    <t>T905901</t>
  </si>
  <si>
    <t>PROJEKT MOZAIK</t>
  </si>
  <si>
    <t>STRUKTURNI FONDOVI EU</t>
  </si>
  <si>
    <t>plać bruto</t>
  </si>
  <si>
    <t>DECENTRALIZIRANA SREDSTVA ZA OŠ-ŽUPANIJA</t>
  </si>
  <si>
    <t>PLAĆE BRUTO</t>
  </si>
  <si>
    <t>ostali nespom.rashodi poslovanja</t>
  </si>
  <si>
    <t>Ministarstvo poljoprivrede za prorač.korisnike</t>
  </si>
  <si>
    <t>nenamj.prihodi i primici-ŽUPANIJA</t>
  </si>
  <si>
    <t>rashodi za nabavu nef.imovine</t>
  </si>
  <si>
    <t>PROEKCIJA PLANA 2021.</t>
  </si>
  <si>
    <t>izvor finan.</t>
  </si>
  <si>
    <t xml:space="preserve">vlastiti prihodi </t>
  </si>
  <si>
    <t>Nenamjenski prihodi i primici-županija</t>
  </si>
  <si>
    <t>ostale institucije za osnovne škole-HZZZ</t>
  </si>
  <si>
    <t>izvor finan</t>
  </si>
  <si>
    <t>izvor fina.</t>
  </si>
  <si>
    <t>POMOĆNICI U NASTAVI-ugovor o djelu-županija</t>
  </si>
  <si>
    <t>STAVRNI TROŠAK DRUGI IZVORI-vl.prihodi-refundacija troškova-zajed.prostor</t>
  </si>
  <si>
    <t>šifra izv. Fin</t>
  </si>
  <si>
    <t>Predsjednik Školskog odbora:</t>
  </si>
  <si>
    <t xml:space="preserve"> Predsjednik Školskog odbora:</t>
  </si>
  <si>
    <t>postrojenja i oprema</t>
  </si>
  <si>
    <t>MInistarstvo obrazovanja za prorač.korisnike</t>
  </si>
  <si>
    <t>izvor financ</t>
  </si>
  <si>
    <t>nenamjenski prihodi i primici-županija</t>
  </si>
  <si>
    <t>VIŠAK PRIHODA IZ PRETHODNIH GODINA</t>
  </si>
  <si>
    <t>naknade građ.-prijevoz učenika</t>
  </si>
  <si>
    <t>Školski list,časopisi i knjige</t>
  </si>
  <si>
    <t>Ministarstvo znanosti i obrazovanja za pror.korisnike</t>
  </si>
  <si>
    <t>knjige-udžbenici</t>
  </si>
  <si>
    <t>izvor financ.</t>
  </si>
  <si>
    <t>Općina Ližnjan za pror.korisnike</t>
  </si>
  <si>
    <t>programi obrazovanja iznad standarda</t>
  </si>
  <si>
    <t>A230203</t>
  </si>
  <si>
    <t>Medni dani</t>
  </si>
  <si>
    <t>A230204</t>
  </si>
  <si>
    <t>Provedba kurikuluma</t>
  </si>
  <si>
    <t>Ministarstvo znannosti i obrazovanja za pror.korisnike</t>
  </si>
  <si>
    <t>rashod za nabavu neproizv.dug.imovine</t>
  </si>
  <si>
    <t>plaće i drugi rashodi za zaposlne osnovnih škola</t>
  </si>
  <si>
    <t>Ministarstvo znanaosti i obrazovanja za pror.korisnike</t>
  </si>
  <si>
    <t>PLAN 2020.</t>
  </si>
  <si>
    <t>projekcija za 2021</t>
  </si>
  <si>
    <t>Projekcija za 2022</t>
  </si>
  <si>
    <t>nespomenuti rashodi poslovanja</t>
  </si>
  <si>
    <t>A210104</t>
  </si>
  <si>
    <t>PROEKCIJA PLANA 2022.</t>
  </si>
  <si>
    <t>1.izmj. i dopune</t>
  </si>
  <si>
    <t>1.izmj.i dop.</t>
  </si>
  <si>
    <t>naknade troškova zaposlenima-prijevoz</t>
  </si>
  <si>
    <t>A230197</t>
  </si>
  <si>
    <t>Projekt"Osiguranje prehrane djece u osnovnim školama</t>
  </si>
  <si>
    <t>Zaklada"Hrvatska za djecu"</t>
  </si>
  <si>
    <t>uredska oprema i namještaj</t>
  </si>
  <si>
    <t>ostale tekuće potpore-hzzo</t>
  </si>
  <si>
    <t xml:space="preserve">PRIHODI IZ NADLEŽNOG PRORAČUNA </t>
  </si>
  <si>
    <t>PRIHODI OD IMOVINE</t>
  </si>
  <si>
    <t>POMOĆI PROR. KORISNICIMA IZ PRORAČUNA KOJI IM NIJE NADLEŽAN</t>
  </si>
  <si>
    <t>2.izmj.i dop.</t>
  </si>
  <si>
    <t>knjige-radni materijal</t>
  </si>
  <si>
    <t>K240314</t>
  </si>
  <si>
    <t>kapitalna ulaganja u osnovne škole</t>
  </si>
  <si>
    <t>kapitalna ulaganja u PŠ Ližnjan</t>
  </si>
  <si>
    <t>rashodi za nabavu nefin.imovine</t>
  </si>
  <si>
    <t>Općina Ližnjan</t>
  </si>
  <si>
    <t>dodatna ulaganja na građ.objektima</t>
  </si>
  <si>
    <t>Ministarstvo region.razvoja i fondova EU-projekti PK</t>
  </si>
  <si>
    <t>rashodi za dodatna ulaganja na nef.imovini</t>
  </si>
  <si>
    <t>rashodi za nabavu nef imov.</t>
  </si>
  <si>
    <t>rashodi za nabavu nef.imov</t>
  </si>
  <si>
    <t>2.izmjene i dop</t>
  </si>
  <si>
    <t>Prijedlog plana 
za 2020.god.</t>
  </si>
  <si>
    <t>1.IZMJENE I DOPUNE</t>
  </si>
  <si>
    <t>2.izmjene i dopune</t>
  </si>
  <si>
    <t>Projekcija plana
za 2021. god.</t>
  </si>
  <si>
    <t>Projekcija plana 
za 2022. god.</t>
  </si>
  <si>
    <t>PRIHODI UKUPNO</t>
  </si>
  <si>
    <t>PRIHODI OD NEFINANCIJSKE IMOVINE</t>
  </si>
  <si>
    <t>RASHODI UKUPNO</t>
  </si>
  <si>
    <t>RASHODI  POSLOVANJA</t>
  </si>
  <si>
    <t>RASHODI ZA NEFINANCIJSKU IMOVINU</t>
  </si>
  <si>
    <t>RAZLIKA - VIŠAK / MANJAK-prihodi poslovanja</t>
  </si>
  <si>
    <t>Prijedlog plana 
za 2020. god.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</si>
  <si>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</si>
  <si>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</si>
  <si>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</si>
  <si>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</si>
  <si>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</si>
  <si>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Predsjednik  Školskog odbora:</t>
  </si>
  <si>
    <t>KLASA:400-02/20-01/4</t>
  </si>
  <si>
    <t>URBROJ:2168-02-20-02</t>
  </si>
  <si>
    <t>Datum: 23.11.2020.</t>
  </si>
  <si>
    <t>Školski odbor donio je II.izmjene i dopune financijskog plana dana: 23.11.2020.</t>
  </si>
  <si>
    <t>II. IZMJENE I DOPUNE FINANCIJSKOG PLANA</t>
  </si>
  <si>
    <t>URBROJ:2168-02-20-04</t>
  </si>
  <si>
    <t>URBROJ:2168-02-20-03</t>
  </si>
  <si>
    <t>FINANCIJSKI PLAN  ZA 2020 I  PROJEKCIJA PLANA ZA  2021. I 2022. GODINU - PRIHODI</t>
  </si>
  <si>
    <t>FINANCIJSKI PLAN  ZA 2020 I  PROJEKCIJA PLANA ZA  2021. I 2022. GODINU - RASHODI</t>
  </si>
  <si>
    <t>MUNIDA 3, 52203 MEDULIN</t>
  </si>
  <si>
    <t>OPĆI DIO FINANCIJSKOG PLANA  ZA 2020 I PROJEKCIJA PLANA ZA  2021. I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</si>
</sst>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  <charset val="238"/>
    </font>
    <font>
      <sz val="14"/>
      <color indexed="10"/>
      <name val="Arial"/>
      <family val="2"/>
      <charset val="238"/>
    </font>
    <font>
      <sz val="10"/>
      <color indexed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charset val="238"/>
    </font>
    <font>
      <b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4"/>
      <name val="Arial"/>
      <charset val="238"/>
    </font>
    <font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4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B0F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theme="6"/>
      <name val="Arial"/>
      <family val="2"/>
      <charset val="238"/>
    </font>
    <font>
      <b/>
      <sz val="10"/>
      <color theme="6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 tint="4.9989318521683403E-2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b/>
      <sz val="10"/>
      <color theme="3"/>
      <name val="Arial"/>
      <family val="2"/>
      <charset val="238"/>
    </font>
    <font>
      <sz val="10"/>
      <color theme="3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b/>
      <sz val="9"/>
      <color theme="0" tint="-0.499984740745262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b/>
      <sz val="10"/>
      <color theme="1" tint="0.499984740745262"/>
      <name val="Arial"/>
      <family val="2"/>
      <charset val="238"/>
    </font>
    <font>
      <i/>
      <sz val="10"/>
      <color theme="3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10"/>
      <color rgb="FF002060"/>
      <name val="Arial"/>
      <family val="2"/>
      <charset val="238"/>
    </font>
    <font>
      <sz val="10"/>
      <color theme="3" tint="-0.499984740745262"/>
      <name val="Arial"/>
      <family val="2"/>
      <charset val="238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8" fillId="0" borderId="0"/>
  </cellStyleXfs>
  <cellXfs count="163">
    <xf numFmtId="0" fontId="0" fillId="0" borderId="0" xfId="0"/>
    <xf numFmtId="0" fontId="1" fillId="0" borderId="0" xfId="0" applyFont="1"/>
    <xf numFmtId="0" fontId="4" fillId="0" borderId="0" xfId="0" applyFont="1"/>
    <xf numFmtId="0" fontId="8" fillId="0" borderId="0" xfId="0" applyFont="1"/>
    <xf numFmtId="3" fontId="6" fillId="0" borderId="1" xfId="0" applyNumberFormat="1" applyFont="1" applyBorder="1"/>
    <xf numFmtId="3" fontId="5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0" fillId="0" borderId="1" xfId="0" applyBorder="1"/>
    <xf numFmtId="3" fontId="0" fillId="0" borderId="1" xfId="0" applyNumberFormat="1" applyBorder="1"/>
    <xf numFmtId="1" fontId="0" fillId="0" borderId="1" xfId="0" applyNumberForma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/>
    <xf numFmtId="3" fontId="4" fillId="0" borderId="1" xfId="0" applyNumberFormat="1" applyFont="1" applyBorder="1" applyAlignment="1">
      <alignment horizontal="right" vertical="center"/>
    </xf>
    <xf numFmtId="1" fontId="7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/>
    <xf numFmtId="3" fontId="12" fillId="0" borderId="1" xfId="0" applyNumberFormat="1" applyFont="1" applyBorder="1"/>
    <xf numFmtId="0" fontId="11" fillId="0" borderId="0" xfId="0" applyFont="1"/>
    <xf numFmtId="0" fontId="7" fillId="0" borderId="0" xfId="0" applyFont="1"/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3" fontId="16" fillId="0" borderId="1" xfId="0" applyNumberFormat="1" applyFont="1" applyBorder="1"/>
    <xf numFmtId="3" fontId="15" fillId="0" borderId="1" xfId="0" applyNumberFormat="1" applyFont="1" applyBorder="1"/>
    <xf numFmtId="3" fontId="17" fillId="0" borderId="1" xfId="0" applyNumberFormat="1" applyFont="1" applyBorder="1"/>
    <xf numFmtId="3" fontId="19" fillId="0" borderId="1" xfId="0" applyNumberFormat="1" applyFont="1" applyBorder="1"/>
    <xf numFmtId="1" fontId="20" fillId="0" borderId="1" xfId="0" applyNumberFormat="1" applyFont="1" applyBorder="1"/>
    <xf numFmtId="0" fontId="20" fillId="0" borderId="0" xfId="0" applyFont="1"/>
    <xf numFmtId="0" fontId="2" fillId="0" borderId="0" xfId="0" applyFont="1" applyBorder="1" applyAlignment="1">
      <alignment horizontal="justify"/>
    </xf>
    <xf numFmtId="3" fontId="2" fillId="0" borderId="0" xfId="0" applyNumberFormat="1" applyFont="1" applyBorder="1" applyAlignment="1">
      <alignment horizontal="justify"/>
    </xf>
    <xf numFmtId="3" fontId="6" fillId="0" borderId="0" xfId="0" applyNumberFormat="1" applyFont="1" applyBorder="1"/>
    <xf numFmtId="3" fontId="5" fillId="0" borderId="0" xfId="0" applyNumberFormat="1" applyFont="1" applyBorder="1"/>
    <xf numFmtId="3" fontId="4" fillId="0" borderId="0" xfId="0" applyNumberFormat="1" applyFont="1" applyBorder="1"/>
    <xf numFmtId="3" fontId="9" fillId="0" borderId="0" xfId="0" applyNumberFormat="1" applyFont="1" applyBorder="1"/>
    <xf numFmtId="3" fontId="0" fillId="0" borderId="0" xfId="0" applyNumberFormat="1" applyBorder="1"/>
    <xf numFmtId="0" fontId="0" fillId="0" borderId="0" xfId="0" applyBorder="1"/>
    <xf numFmtId="3" fontId="19" fillId="0" borderId="0" xfId="0" applyNumberFormat="1" applyFont="1" applyBorder="1"/>
    <xf numFmtId="3" fontId="2" fillId="0" borderId="0" xfId="0" applyNumberFormat="1" applyFont="1" applyBorder="1"/>
    <xf numFmtId="3" fontId="10" fillId="0" borderId="0" xfId="0" applyNumberFormat="1" applyFont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3" fontId="22" fillId="0" borderId="1" xfId="0" applyNumberFormat="1" applyFont="1" applyBorder="1"/>
    <xf numFmtId="3" fontId="13" fillId="0" borderId="1" xfId="0" applyNumberFormat="1" applyFont="1" applyBorder="1"/>
    <xf numFmtId="0" fontId="18" fillId="0" borderId="1" xfId="0" applyFont="1" applyBorder="1"/>
    <xf numFmtId="3" fontId="21" fillId="3" borderId="0" xfId="0" applyNumberFormat="1" applyFont="1" applyFill="1" applyBorder="1"/>
    <xf numFmtId="3" fontId="4" fillId="3" borderId="0" xfId="0" applyNumberFormat="1" applyFont="1" applyFill="1" applyBorder="1"/>
    <xf numFmtId="1" fontId="22" fillId="2" borderId="1" xfId="0" applyNumberFormat="1" applyFont="1" applyFill="1" applyBorder="1"/>
    <xf numFmtId="0" fontId="24" fillId="0" borderId="1" xfId="0" applyFont="1" applyBorder="1" applyAlignment="1">
      <alignment horizontal="center"/>
    </xf>
    <xf numFmtId="0" fontId="23" fillId="0" borderId="1" xfId="0" applyFont="1" applyBorder="1"/>
    <xf numFmtId="0" fontId="24" fillId="0" borderId="1" xfId="0" applyFont="1" applyBorder="1"/>
    <xf numFmtId="3" fontId="24" fillId="0" borderId="1" xfId="0" applyNumberFormat="1" applyFont="1" applyBorder="1"/>
    <xf numFmtId="3" fontId="23" fillId="0" borderId="1" xfId="0" applyNumberFormat="1" applyFont="1" applyBorder="1"/>
    <xf numFmtId="3" fontId="24" fillId="0" borderId="5" xfId="0" applyNumberFormat="1" applyFont="1" applyFill="1" applyBorder="1"/>
    <xf numFmtId="0" fontId="0" fillId="2" borderId="1" xfId="0" applyFill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0" fontId="25" fillId="0" borderId="1" xfId="0" applyFont="1" applyBorder="1"/>
    <xf numFmtId="0" fontId="28" fillId="0" borderId="1" xfId="0" applyFont="1" applyBorder="1"/>
    <xf numFmtId="0" fontId="29" fillId="0" borderId="1" xfId="0" applyFont="1" applyBorder="1" applyAlignment="1">
      <alignment horizontal="center"/>
    </xf>
    <xf numFmtId="0" fontId="27" fillId="0" borderId="1" xfId="0" applyFont="1" applyBorder="1"/>
    <xf numFmtId="0" fontId="26" fillId="0" borderId="1" xfId="0" applyFont="1" applyBorder="1"/>
    <xf numFmtId="0" fontId="30" fillId="2" borderId="1" xfId="0" applyFont="1" applyFill="1" applyBorder="1"/>
    <xf numFmtId="0" fontId="26" fillId="2" borderId="1" xfId="0" applyFont="1" applyFill="1" applyBorder="1"/>
    <xf numFmtId="3" fontId="26" fillId="2" borderId="1" xfId="0" applyNumberFormat="1" applyFont="1" applyFill="1" applyBorder="1"/>
    <xf numFmtId="1" fontId="30" fillId="2" borderId="1" xfId="0" applyNumberFormat="1" applyFont="1" applyFill="1" applyBorder="1"/>
    <xf numFmtId="0" fontId="30" fillId="2" borderId="1" xfId="0" applyFont="1" applyFill="1" applyBorder="1" applyAlignment="1">
      <alignment horizontal="center"/>
    </xf>
    <xf numFmtId="3" fontId="26" fillId="2" borderId="5" xfId="0" applyNumberFormat="1" applyFont="1" applyFill="1" applyBorder="1"/>
    <xf numFmtId="3" fontId="30" fillId="2" borderId="1" xfId="0" applyNumberFormat="1" applyFont="1" applyFill="1" applyBorder="1"/>
    <xf numFmtId="1" fontId="26" fillId="2" borderId="1" xfId="0" applyNumberFormat="1" applyFont="1" applyFill="1" applyBorder="1"/>
    <xf numFmtId="0" fontId="2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justify"/>
    </xf>
    <xf numFmtId="3" fontId="1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justify"/>
    </xf>
    <xf numFmtId="0" fontId="4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vertical="justify"/>
    </xf>
    <xf numFmtId="0" fontId="31" fillId="0" borderId="1" xfId="0" applyFont="1" applyBorder="1"/>
    <xf numFmtId="3" fontId="32" fillId="0" borderId="1" xfId="0" applyNumberFormat="1" applyFont="1" applyBorder="1"/>
    <xf numFmtId="3" fontId="0" fillId="3" borderId="0" xfId="0" applyNumberFormat="1" applyFill="1" applyBorder="1"/>
    <xf numFmtId="3" fontId="4" fillId="0" borderId="6" xfId="0" applyNumberFormat="1" applyFont="1" applyFill="1" applyBorder="1"/>
    <xf numFmtId="3" fontId="4" fillId="0" borderId="1" xfId="0" applyNumberFormat="1" applyFont="1" applyFill="1" applyBorder="1"/>
    <xf numFmtId="0" fontId="33" fillId="0" borderId="1" xfId="0" applyFont="1" applyBorder="1"/>
    <xf numFmtId="3" fontId="33" fillId="0" borderId="1" xfId="0" applyNumberFormat="1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justify"/>
    </xf>
    <xf numFmtId="1" fontId="13" fillId="0" borderId="1" xfId="0" applyNumberFormat="1" applyFont="1" applyBorder="1"/>
    <xf numFmtId="0" fontId="33" fillId="0" borderId="1" xfId="0" applyFont="1" applyBorder="1" applyAlignment="1">
      <alignment horizontal="center"/>
    </xf>
    <xf numFmtId="3" fontId="24" fillId="2" borderId="1" xfId="0" applyNumberFormat="1" applyFont="1" applyFill="1" applyBorder="1"/>
    <xf numFmtId="3" fontId="24" fillId="3" borderId="1" xfId="0" applyNumberFormat="1" applyFont="1" applyFill="1" applyBorder="1" applyProtection="1">
      <protection locked="0"/>
    </xf>
    <xf numFmtId="3" fontId="24" fillId="0" borderId="1" xfId="0" applyNumberFormat="1" applyFont="1" applyBorder="1" applyProtection="1">
      <protection locked="0"/>
    </xf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34" fillId="0" borderId="1" xfId="0" applyFont="1" applyBorder="1"/>
    <xf numFmtId="0" fontId="29" fillId="0" borderId="1" xfId="0" applyFont="1" applyBorder="1"/>
    <xf numFmtId="3" fontId="23" fillId="0" borderId="5" xfId="0" applyNumberFormat="1" applyFont="1" applyBorder="1"/>
    <xf numFmtId="1" fontId="4" fillId="0" borderId="1" xfId="0" applyNumberFormat="1" applyFont="1" applyBorder="1"/>
    <xf numFmtId="3" fontId="7" fillId="0" borderId="1" xfId="0" applyNumberFormat="1" applyFont="1" applyFill="1" applyBorder="1"/>
    <xf numFmtId="3" fontId="23" fillId="0" borderId="6" xfId="0" applyNumberFormat="1" applyFont="1" applyFill="1" applyBorder="1"/>
    <xf numFmtId="3" fontId="23" fillId="0" borderId="1" xfId="0" applyNumberFormat="1" applyFont="1" applyFill="1" applyBorder="1"/>
    <xf numFmtId="3" fontId="23" fillId="0" borderId="5" xfId="0" applyNumberFormat="1" applyFont="1" applyFill="1" applyBorder="1"/>
    <xf numFmtId="3" fontId="35" fillId="0" borderId="1" xfId="0" applyNumberFormat="1" applyFont="1" applyBorder="1"/>
    <xf numFmtId="0" fontId="36" fillId="0" borderId="1" xfId="0" applyFont="1" applyBorder="1"/>
    <xf numFmtId="0" fontId="37" fillId="0" borderId="1" xfId="0" applyFont="1" applyBorder="1"/>
    <xf numFmtId="3" fontId="36" fillId="0" borderId="1" xfId="0" applyNumberFormat="1" applyFont="1" applyBorder="1"/>
    <xf numFmtId="0" fontId="41" fillId="0" borderId="1" xfId="1" applyNumberFormat="1" applyFont="1" applyFill="1" applyBorder="1" applyAlignment="1" applyProtection="1">
      <alignment horizontal="center" wrapText="1"/>
    </xf>
    <xf numFmtId="0" fontId="41" fillId="0" borderId="1" xfId="1" applyNumberFormat="1" applyFont="1" applyFill="1" applyBorder="1" applyAlignment="1" applyProtection="1">
      <alignment horizontal="center" vertical="center" wrapText="1"/>
    </xf>
    <xf numFmtId="3" fontId="41" fillId="0" borderId="1" xfId="1" applyNumberFormat="1" applyFont="1" applyFill="1" applyBorder="1" applyAlignment="1" applyProtection="1">
      <alignment horizontal="center" wrapText="1"/>
    </xf>
    <xf numFmtId="3" fontId="41" fillId="0" borderId="1" xfId="1" applyNumberFormat="1" applyFont="1" applyFill="1" applyBorder="1" applyAlignment="1" applyProtection="1">
      <alignment horizontal="center" vertical="center" wrapText="1"/>
    </xf>
    <xf numFmtId="0" fontId="7" fillId="0" borderId="8" xfId="1" applyNumberFormat="1" applyFont="1" applyFill="1" applyBorder="1" applyAlignment="1" applyProtection="1"/>
    <xf numFmtId="0" fontId="7" fillId="0" borderId="8" xfId="1" applyNumberFormat="1" applyFont="1" applyFill="1" applyBorder="1" applyAlignment="1" applyProtection="1"/>
    <xf numFmtId="0" fontId="39" fillId="0" borderId="0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vertical="center" wrapText="1"/>
    </xf>
    <xf numFmtId="0" fontId="7" fillId="0" borderId="8" xfId="1" applyNumberFormat="1" applyFont="1" applyFill="1" applyBorder="1" applyAlignment="1" applyProtection="1">
      <alignment wrapText="1"/>
    </xf>
    <xf numFmtId="0" fontId="40" fillId="0" borderId="8" xfId="1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7" fillId="0" borderId="0" xfId="0" applyFont="1" applyBorder="1"/>
    <xf numFmtId="0" fontId="41" fillId="0" borderId="0" xfId="1" applyNumberFormat="1" applyFont="1" applyFill="1" applyBorder="1" applyAlignment="1" applyProtection="1">
      <alignment horizontal="left" wrapText="1"/>
    </xf>
    <xf numFmtId="0" fontId="41" fillId="0" borderId="0" xfId="1" applyNumberFormat="1" applyFont="1" applyFill="1" applyBorder="1" applyAlignment="1" applyProtection="1">
      <alignment horizontal="left" wrapText="1"/>
    </xf>
    <xf numFmtId="0" fontId="4" fillId="0" borderId="0" xfId="0" applyFont="1" applyAlignment="1"/>
    <xf numFmtId="14" fontId="41" fillId="0" borderId="0" xfId="1" applyNumberFormat="1" applyFont="1" applyFill="1" applyBorder="1" applyAlignment="1" applyProtection="1">
      <alignment wrapText="1"/>
    </xf>
    <xf numFmtId="0" fontId="39" fillId="0" borderId="0" xfId="1" applyNumberFormat="1" applyFont="1" applyFill="1" applyBorder="1" applyAlignment="1" applyProtection="1">
      <alignment wrapText="1"/>
    </xf>
    <xf numFmtId="0" fontId="41" fillId="0" borderId="0" xfId="1" applyNumberFormat="1" applyFont="1" applyFill="1" applyBorder="1" applyAlignment="1" applyProtection="1"/>
    <xf numFmtId="0" fontId="8" fillId="0" borderId="0" xfId="0" applyFont="1" applyBorder="1"/>
    <xf numFmtId="0" fontId="11" fillId="0" borderId="0" xfId="0" applyFont="1" applyBorder="1"/>
    <xf numFmtId="0" fontId="4" fillId="0" borderId="0" xfId="0" applyFont="1" applyBorder="1" applyAlignment="1"/>
    <xf numFmtId="0" fontId="39" fillId="0" borderId="0" xfId="1" applyNumberFormat="1" applyFont="1" applyFill="1" applyBorder="1" applyAlignment="1" applyProtection="1">
      <alignment horizontal="left" vertical="center" wrapText="1"/>
    </xf>
    <xf numFmtId="0" fontId="41" fillId="0" borderId="7" xfId="1" quotePrefix="1" applyFont="1" applyBorder="1" applyAlignment="1">
      <alignment horizontal="left" wrapText="1"/>
    </xf>
    <xf numFmtId="0" fontId="41" fillId="0" borderId="8" xfId="1" quotePrefix="1" applyFont="1" applyBorder="1" applyAlignment="1">
      <alignment horizontal="left" wrapText="1"/>
    </xf>
    <xf numFmtId="0" fontId="41" fillId="0" borderId="8" xfId="1" quotePrefix="1" applyFont="1" applyBorder="1" applyAlignment="1">
      <alignment horizontal="center" wrapText="1"/>
    </xf>
    <xf numFmtId="0" fontId="41" fillId="0" borderId="8" xfId="1" quotePrefix="1" applyNumberFormat="1" applyFont="1" applyFill="1" applyBorder="1" applyAlignment="1" applyProtection="1">
      <alignment horizontal="left"/>
    </xf>
    <xf numFmtId="0" fontId="4" fillId="0" borderId="7" xfId="1" applyNumberFormat="1" applyFont="1" applyFill="1" applyBorder="1" applyAlignment="1" applyProtection="1">
      <alignment horizontal="left" wrapText="1"/>
    </xf>
    <xf numFmtId="3" fontId="41" fillId="0" borderId="1" xfId="1" applyNumberFormat="1" applyFont="1" applyBorder="1" applyAlignment="1">
      <alignment horizontal="right"/>
    </xf>
    <xf numFmtId="0" fontId="4" fillId="0" borderId="7" xfId="1" quotePrefix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4" fillId="0" borderId="7" xfId="1" quotePrefix="1" applyNumberFormat="1" applyFont="1" applyFill="1" applyBorder="1" applyAlignment="1" applyProtection="1">
      <alignment horizontal="left" wrapText="1"/>
    </xf>
    <xf numFmtId="3" fontId="41" fillId="0" borderId="1" xfId="1" applyNumberFormat="1" applyFont="1" applyFill="1" applyBorder="1" applyAlignment="1" applyProtection="1">
      <alignment horizontal="right" wrapText="1"/>
    </xf>
    <xf numFmtId="0" fontId="41" fillId="0" borderId="7" xfId="1" applyNumberFormat="1" applyFont="1" applyFill="1" applyBorder="1" applyAlignment="1" applyProtection="1">
      <alignment horizontal="left" wrapText="1"/>
    </xf>
    <xf numFmtId="0" fontId="40" fillId="0" borderId="8" xfId="1" applyNumberFormat="1" applyFont="1" applyFill="1" applyBorder="1" applyAlignment="1" applyProtection="1">
      <alignment wrapText="1"/>
    </xf>
    <xf numFmtId="3" fontId="41" fillId="0" borderId="7" xfId="1" applyNumberFormat="1" applyFont="1" applyBorder="1" applyAlignment="1">
      <alignment horizontal="right"/>
    </xf>
    <xf numFmtId="0" fontId="7" fillId="0" borderId="9" xfId="1" applyNumberFormat="1" applyFont="1" applyFill="1" applyBorder="1" applyAlignment="1" applyProtection="1">
      <alignment wrapText="1"/>
    </xf>
    <xf numFmtId="0" fontId="4" fillId="0" borderId="0" xfId="1" quotePrefix="1" applyNumberFormat="1" applyFont="1" applyFill="1" applyBorder="1" applyAlignment="1" applyProtection="1">
      <alignment horizontal="left" wrapText="1"/>
    </xf>
    <xf numFmtId="0" fontId="7" fillId="0" borderId="0" xfId="1" applyNumberFormat="1" applyFont="1" applyFill="1" applyBorder="1" applyAlignment="1" applyProtection="1">
      <alignment wrapText="1"/>
    </xf>
    <xf numFmtId="3" fontId="41" fillId="0" borderId="0" xfId="1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2">
    <cellStyle name="Normalno" xfId="0" builtinId="0"/>
    <cellStyle name="Obično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Sivi tonov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E32" sqref="E32"/>
    </sheetView>
  </sheetViews>
  <sheetFormatPr defaultRowHeight="12.75" x14ac:dyDescent="0.2"/>
  <cols>
    <col min="2" max="2" width="10.85546875" customWidth="1"/>
    <col min="5" max="5" width="15" customWidth="1"/>
    <col min="6" max="8" width="15.42578125" customWidth="1"/>
    <col min="9" max="9" width="15.7109375" customWidth="1"/>
    <col min="10" max="10" width="15.140625" customWidth="1"/>
  </cols>
  <sheetData>
    <row r="1" spans="1:10" ht="18" x14ac:dyDescent="0.25">
      <c r="A1" s="3" t="s">
        <v>34</v>
      </c>
      <c r="B1" s="3"/>
    </row>
    <row r="2" spans="1:10" ht="18" x14ac:dyDescent="0.25">
      <c r="A2" s="22" t="s">
        <v>222</v>
      </c>
      <c r="B2" s="3"/>
    </row>
    <row r="3" spans="1:10" ht="18" x14ac:dyDescent="0.25">
      <c r="A3" s="22" t="s">
        <v>41</v>
      </c>
      <c r="B3" s="3"/>
    </row>
    <row r="4" spans="1:10" ht="18" x14ac:dyDescent="0.25">
      <c r="A4" s="22" t="s">
        <v>42</v>
      </c>
      <c r="B4" s="3"/>
    </row>
    <row r="5" spans="1:10" ht="18" x14ac:dyDescent="0.25">
      <c r="A5" s="22" t="s">
        <v>44</v>
      </c>
      <c r="B5" s="3"/>
    </row>
    <row r="6" spans="1:10" ht="18" x14ac:dyDescent="0.25">
      <c r="A6" s="22" t="s">
        <v>43</v>
      </c>
      <c r="B6" s="3"/>
    </row>
    <row r="7" spans="1:10" s="136" customFormat="1" x14ac:dyDescent="0.2">
      <c r="A7" s="134" t="s">
        <v>213</v>
      </c>
      <c r="B7" s="134"/>
      <c r="C7" s="134"/>
      <c r="D7" s="134"/>
      <c r="E7" s="134"/>
      <c r="F7" s="134"/>
      <c r="G7" s="134"/>
      <c r="H7" s="134"/>
      <c r="I7" s="134"/>
      <c r="J7" s="134"/>
    </row>
    <row r="8" spans="1:10" s="136" customFormat="1" ht="15" customHeight="1" x14ac:dyDescent="0.2">
      <c r="A8" s="134" t="s">
        <v>214</v>
      </c>
      <c r="B8" s="134"/>
      <c r="C8" s="134"/>
      <c r="D8" s="135"/>
      <c r="E8" s="135"/>
      <c r="F8" s="135"/>
      <c r="G8" s="135"/>
      <c r="H8" s="135"/>
      <c r="I8" s="135"/>
      <c r="J8" s="135"/>
    </row>
    <row r="9" spans="1:10" s="136" customFormat="1" ht="16.5" customHeight="1" x14ac:dyDescent="0.25">
      <c r="A9" s="134" t="s">
        <v>215</v>
      </c>
      <c r="B9" s="134"/>
      <c r="C9" s="137"/>
      <c r="D9" s="138"/>
      <c r="E9" s="139"/>
      <c r="I9" s="139"/>
      <c r="J9" s="139"/>
    </row>
    <row r="10" spans="1:10" ht="31.5" customHeight="1" x14ac:dyDescent="0.2">
      <c r="A10" s="143" t="s">
        <v>223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18" x14ac:dyDescent="0.2">
      <c r="A11" s="128" t="s">
        <v>217</v>
      </c>
      <c r="B11" s="128"/>
      <c r="C11" s="128"/>
      <c r="D11" s="128"/>
      <c r="E11" s="128"/>
      <c r="F11" s="128"/>
      <c r="G11" s="128"/>
      <c r="H11" s="128"/>
      <c r="I11" s="129"/>
      <c r="J11" s="129"/>
    </row>
    <row r="12" spans="1:10" s="23" customFormat="1" ht="38.25" x14ac:dyDescent="0.2">
      <c r="A12" s="144"/>
      <c r="B12" s="145"/>
      <c r="C12" s="145"/>
      <c r="D12" s="146"/>
      <c r="E12" s="147"/>
      <c r="F12" s="122" t="s">
        <v>195</v>
      </c>
      <c r="G12" s="122" t="s">
        <v>196</v>
      </c>
      <c r="H12" s="122" t="s">
        <v>197</v>
      </c>
      <c r="I12" s="122" t="s">
        <v>198</v>
      </c>
      <c r="J12" s="123" t="s">
        <v>199</v>
      </c>
    </row>
    <row r="13" spans="1:10" s="23" customFormat="1" x14ac:dyDescent="0.2">
      <c r="A13" s="148" t="s">
        <v>200</v>
      </c>
      <c r="B13" s="130"/>
      <c r="C13" s="130"/>
      <c r="D13" s="130"/>
      <c r="E13" s="127"/>
      <c r="F13" s="124">
        <v>12021201</v>
      </c>
      <c r="G13" s="124">
        <v>12569118</v>
      </c>
      <c r="H13" s="124">
        <v>13130133</v>
      </c>
      <c r="I13" s="124">
        <v>11603201</v>
      </c>
      <c r="J13" s="125">
        <v>11603201</v>
      </c>
    </row>
    <row r="14" spans="1:10" s="23" customFormat="1" x14ac:dyDescent="0.2">
      <c r="A14" s="148" t="s">
        <v>2</v>
      </c>
      <c r="B14" s="130"/>
      <c r="C14" s="130"/>
      <c r="D14" s="130"/>
      <c r="E14" s="127"/>
      <c r="F14" s="149">
        <v>12019701</v>
      </c>
      <c r="G14" s="149">
        <v>12568418</v>
      </c>
      <c r="H14" s="149">
        <v>13128347</v>
      </c>
      <c r="I14" s="149">
        <v>11601701</v>
      </c>
      <c r="J14" s="149">
        <v>11601701</v>
      </c>
    </row>
    <row r="15" spans="1:10" s="23" customFormat="1" x14ac:dyDescent="0.2">
      <c r="A15" s="150" t="s">
        <v>201</v>
      </c>
      <c r="B15" s="127"/>
      <c r="C15" s="127"/>
      <c r="D15" s="127"/>
      <c r="E15" s="127"/>
      <c r="F15" s="149">
        <v>1500</v>
      </c>
      <c r="G15" s="149">
        <v>700</v>
      </c>
      <c r="H15" s="149">
        <v>1786</v>
      </c>
      <c r="I15" s="149">
        <v>1500</v>
      </c>
      <c r="J15" s="149">
        <v>1500</v>
      </c>
    </row>
    <row r="16" spans="1:10" s="23" customFormat="1" x14ac:dyDescent="0.2">
      <c r="A16" s="151" t="s">
        <v>202</v>
      </c>
      <c r="B16" s="126"/>
      <c r="C16" s="126"/>
      <c r="D16" s="126"/>
      <c r="E16" s="126"/>
      <c r="F16" s="149">
        <v>12021201</v>
      </c>
      <c r="G16" s="149">
        <v>12618237</v>
      </c>
      <c r="H16" s="149">
        <v>13130133</v>
      </c>
      <c r="I16" s="149">
        <v>11603201</v>
      </c>
      <c r="J16" s="149">
        <v>11603201</v>
      </c>
    </row>
    <row r="17" spans="1:10" s="23" customFormat="1" x14ac:dyDescent="0.2">
      <c r="A17" s="152" t="s">
        <v>203</v>
      </c>
      <c r="B17" s="130"/>
      <c r="C17" s="130"/>
      <c r="D17" s="130"/>
      <c r="E17" s="130"/>
      <c r="F17" s="153">
        <v>11661201</v>
      </c>
      <c r="G17" s="153">
        <v>12240037</v>
      </c>
      <c r="H17" s="153">
        <v>12425823</v>
      </c>
      <c r="I17" s="153">
        <v>11715933</v>
      </c>
      <c r="J17" s="153">
        <v>11715933</v>
      </c>
    </row>
    <row r="18" spans="1:10" s="23" customFormat="1" x14ac:dyDescent="0.2">
      <c r="A18" s="150" t="s">
        <v>204</v>
      </c>
      <c r="B18" s="127"/>
      <c r="C18" s="127"/>
      <c r="D18" s="127"/>
      <c r="E18" s="127"/>
      <c r="F18" s="153">
        <v>360000</v>
      </c>
      <c r="G18" s="153">
        <v>378200</v>
      </c>
      <c r="H18" s="153">
        <v>704310</v>
      </c>
      <c r="I18" s="153">
        <v>190000</v>
      </c>
      <c r="J18" s="153">
        <v>190000</v>
      </c>
    </row>
    <row r="19" spans="1:10" s="23" customFormat="1" x14ac:dyDescent="0.2">
      <c r="A19" s="152" t="s">
        <v>205</v>
      </c>
      <c r="B19" s="130"/>
      <c r="C19" s="130"/>
      <c r="D19" s="130"/>
      <c r="E19" s="130"/>
      <c r="F19" s="153"/>
      <c r="G19" s="153">
        <v>49119</v>
      </c>
      <c r="H19" s="153"/>
      <c r="I19" s="153">
        <v>0</v>
      </c>
      <c r="J19" s="153">
        <v>0</v>
      </c>
    </row>
    <row r="20" spans="1:10" s="23" customFormat="1" ht="38.25" x14ac:dyDescent="0.2">
      <c r="A20" s="144"/>
      <c r="B20" s="145"/>
      <c r="C20" s="145"/>
      <c r="D20" s="146"/>
      <c r="E20" s="147"/>
      <c r="F20" s="122" t="s">
        <v>206</v>
      </c>
      <c r="G20" s="122" t="s">
        <v>196</v>
      </c>
      <c r="H20" s="122" t="s">
        <v>197</v>
      </c>
      <c r="I20" s="122" t="s">
        <v>198</v>
      </c>
      <c r="J20" s="123" t="s">
        <v>199</v>
      </c>
    </row>
    <row r="21" spans="1:10" s="23" customFormat="1" x14ac:dyDescent="0.2">
      <c r="A21" s="154" t="s">
        <v>207</v>
      </c>
      <c r="B21" s="155"/>
      <c r="C21" s="155"/>
      <c r="D21" s="155"/>
      <c r="E21" s="131"/>
      <c r="F21" s="156"/>
      <c r="G21" s="156">
        <v>49119</v>
      </c>
      <c r="H21" s="156"/>
      <c r="I21" s="156">
        <v>0</v>
      </c>
      <c r="J21" s="153">
        <v>0</v>
      </c>
    </row>
    <row r="22" spans="1:10" s="23" customFormat="1" ht="38.25" x14ac:dyDescent="0.2">
      <c r="A22" s="144"/>
      <c r="B22" s="145"/>
      <c r="C22" s="145"/>
      <c r="D22" s="146"/>
      <c r="E22" s="147"/>
      <c r="F22" s="122" t="s">
        <v>206</v>
      </c>
      <c r="G22" s="122"/>
      <c r="H22" s="122"/>
      <c r="I22" s="122" t="s">
        <v>198</v>
      </c>
      <c r="J22" s="123" t="s">
        <v>199</v>
      </c>
    </row>
    <row r="23" spans="1:10" s="23" customFormat="1" x14ac:dyDescent="0.2">
      <c r="A23" s="148" t="s">
        <v>208</v>
      </c>
      <c r="B23" s="130"/>
      <c r="C23" s="130"/>
      <c r="D23" s="130"/>
      <c r="E23" s="130"/>
      <c r="F23" s="149"/>
      <c r="G23" s="149"/>
      <c r="H23" s="149"/>
      <c r="I23" s="149"/>
      <c r="J23" s="149"/>
    </row>
    <row r="24" spans="1:10" s="23" customFormat="1" x14ac:dyDescent="0.2">
      <c r="A24" s="148" t="s">
        <v>209</v>
      </c>
      <c r="B24" s="130"/>
      <c r="C24" s="130"/>
      <c r="D24" s="130"/>
      <c r="E24" s="130"/>
      <c r="F24" s="149"/>
      <c r="G24" s="149"/>
      <c r="H24" s="149"/>
      <c r="I24" s="149"/>
      <c r="J24" s="149"/>
    </row>
    <row r="25" spans="1:10" s="23" customFormat="1" x14ac:dyDescent="0.2">
      <c r="A25" s="152" t="s">
        <v>210</v>
      </c>
      <c r="B25" s="130"/>
      <c r="C25" s="130"/>
      <c r="D25" s="130"/>
      <c r="E25" s="130"/>
      <c r="F25" s="149"/>
      <c r="G25" s="149"/>
      <c r="H25" s="149"/>
      <c r="I25" s="149"/>
      <c r="J25" s="149"/>
    </row>
    <row r="26" spans="1:10" s="23" customFormat="1" x14ac:dyDescent="0.2">
      <c r="A26" s="152" t="s">
        <v>211</v>
      </c>
      <c r="B26" s="130"/>
      <c r="C26" s="130"/>
      <c r="D26" s="130"/>
      <c r="E26" s="157"/>
      <c r="F26" s="149">
        <v>0</v>
      </c>
      <c r="G26" s="149"/>
      <c r="H26" s="149"/>
      <c r="I26" s="149">
        <v>0</v>
      </c>
      <c r="J26" s="149">
        <v>0</v>
      </c>
    </row>
    <row r="27" spans="1:10" s="23" customFormat="1" x14ac:dyDescent="0.2">
      <c r="A27" s="158"/>
      <c r="B27" s="159"/>
      <c r="C27" s="159"/>
      <c r="D27" s="159"/>
      <c r="E27" s="159"/>
      <c r="F27" s="160"/>
      <c r="G27" s="160"/>
      <c r="H27" s="160"/>
      <c r="I27" s="160"/>
      <c r="J27" s="160"/>
    </row>
    <row r="28" spans="1:10" ht="12.75" customHeight="1" x14ac:dyDescent="0.2">
      <c r="A28" s="161" t="s">
        <v>216</v>
      </c>
      <c r="B28" s="162"/>
      <c r="C28" s="162"/>
      <c r="D28" s="162"/>
      <c r="E28" s="162"/>
      <c r="F28" s="162"/>
      <c r="H28" t="s">
        <v>212</v>
      </c>
    </row>
    <row r="29" spans="1:10" x14ac:dyDescent="0.2">
      <c r="A29" s="162"/>
      <c r="B29" s="162"/>
      <c r="C29" s="162"/>
      <c r="D29" s="162"/>
      <c r="E29" s="162"/>
      <c r="F29" s="162"/>
    </row>
  </sheetData>
  <mergeCells count="17">
    <mergeCell ref="A28:F29"/>
    <mergeCell ref="A7:J7"/>
    <mergeCell ref="A8:C8"/>
    <mergeCell ref="A9:B9"/>
    <mergeCell ref="A15:E15"/>
    <mergeCell ref="A10:J10"/>
    <mergeCell ref="A11:J11"/>
    <mergeCell ref="A13:E13"/>
    <mergeCell ref="A14:E14"/>
    <mergeCell ref="A23:E23"/>
    <mergeCell ref="A24:E24"/>
    <mergeCell ref="A25:E25"/>
    <mergeCell ref="A26:E26"/>
    <mergeCell ref="A17:E17"/>
    <mergeCell ref="A18:E18"/>
    <mergeCell ref="A19:E19"/>
    <mergeCell ref="A21:E2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"/>
    </sheetView>
  </sheetViews>
  <sheetFormatPr defaultRowHeight="12.75" x14ac:dyDescent="0.2"/>
  <cols>
    <col min="2" max="2" width="64.7109375" customWidth="1"/>
    <col min="3" max="5" width="14.28515625" customWidth="1"/>
    <col min="6" max="6" width="16.5703125" customWidth="1"/>
    <col min="7" max="7" width="12.140625" customWidth="1"/>
    <col min="8" max="10" width="9.140625" hidden="1" customWidth="1"/>
  </cols>
  <sheetData>
    <row r="1" spans="1:10" s="51" customFormat="1" ht="18" x14ac:dyDescent="0.25">
      <c r="A1" s="140" t="s">
        <v>34</v>
      </c>
      <c r="B1" s="140"/>
    </row>
    <row r="2" spans="1:10" s="51" customFormat="1" ht="18" x14ac:dyDescent="0.25">
      <c r="A2" s="140" t="s">
        <v>35</v>
      </c>
      <c r="B2" s="140"/>
    </row>
    <row r="3" spans="1:10" s="51" customFormat="1" ht="18" x14ac:dyDescent="0.25">
      <c r="A3" s="140" t="s">
        <v>36</v>
      </c>
      <c r="B3" s="140"/>
    </row>
    <row r="4" spans="1:10" s="51" customFormat="1" ht="18" x14ac:dyDescent="0.25">
      <c r="A4" s="141" t="s">
        <v>41</v>
      </c>
      <c r="B4" s="140"/>
    </row>
    <row r="5" spans="1:10" s="51" customFormat="1" ht="18" x14ac:dyDescent="0.25">
      <c r="A5" s="141" t="s">
        <v>42</v>
      </c>
      <c r="B5" s="140"/>
    </row>
    <row r="6" spans="1:10" s="51" customFormat="1" ht="18" x14ac:dyDescent="0.25">
      <c r="A6" s="141" t="s">
        <v>44</v>
      </c>
      <c r="B6" s="140"/>
    </row>
    <row r="7" spans="1:10" s="51" customFormat="1" ht="18" x14ac:dyDescent="0.25">
      <c r="A7" s="141" t="s">
        <v>43</v>
      </c>
      <c r="B7" s="140"/>
    </row>
    <row r="8" spans="1:10" s="142" customFormat="1" x14ac:dyDescent="0.2">
      <c r="A8" s="134" t="s">
        <v>213</v>
      </c>
      <c r="B8" s="134"/>
      <c r="C8" s="134"/>
      <c r="D8" s="134"/>
      <c r="E8" s="134"/>
      <c r="F8" s="134"/>
      <c r="G8" s="134"/>
      <c r="H8" s="134"/>
      <c r="I8" s="134"/>
      <c r="J8" s="134"/>
    </row>
    <row r="9" spans="1:10" s="142" customFormat="1" ht="15" customHeight="1" x14ac:dyDescent="0.2">
      <c r="A9" s="134" t="s">
        <v>219</v>
      </c>
      <c r="B9" s="134"/>
      <c r="C9" s="134"/>
      <c r="D9" s="135"/>
      <c r="E9" s="135"/>
      <c r="F9" s="135"/>
      <c r="G9" s="135"/>
      <c r="H9" s="135"/>
      <c r="I9" s="135"/>
      <c r="J9" s="135"/>
    </row>
    <row r="10" spans="1:10" s="142" customFormat="1" ht="16.5" customHeight="1" x14ac:dyDescent="0.25">
      <c r="A10" s="134" t="s">
        <v>215</v>
      </c>
      <c r="B10" s="134"/>
      <c r="C10" s="137"/>
      <c r="D10" s="138"/>
      <c r="E10" s="139"/>
      <c r="I10" s="139"/>
      <c r="J10" s="139"/>
    </row>
    <row r="11" spans="1:10" ht="41.25" customHeight="1" x14ac:dyDescent="0.2">
      <c r="A11" s="128" t="s">
        <v>220</v>
      </c>
      <c r="B11" s="128"/>
      <c r="C11" s="128"/>
      <c r="D11" s="128"/>
      <c r="E11" s="128"/>
      <c r="F11" s="128"/>
      <c r="G11" s="128"/>
      <c r="H11" s="128"/>
      <c r="I11" s="128"/>
      <c r="J11" s="128"/>
    </row>
    <row r="12" spans="1:10" ht="18" x14ac:dyDescent="0.2">
      <c r="A12" s="128" t="s">
        <v>217</v>
      </c>
      <c r="B12" s="128"/>
      <c r="C12" s="128"/>
      <c r="D12" s="128"/>
      <c r="E12" s="128"/>
      <c r="F12" s="128"/>
      <c r="G12" s="128"/>
      <c r="H12" s="128"/>
      <c r="I12" s="129"/>
      <c r="J12" s="129"/>
    </row>
    <row r="13" spans="1:10" ht="30" customHeight="1" x14ac:dyDescent="0.2">
      <c r="A13" s="86" t="s">
        <v>0</v>
      </c>
      <c r="B13" s="86" t="s">
        <v>1</v>
      </c>
      <c r="C13" s="86" t="s">
        <v>165</v>
      </c>
      <c r="D13" s="86" t="s">
        <v>171</v>
      </c>
      <c r="E13" s="86" t="s">
        <v>194</v>
      </c>
      <c r="F13" s="90" t="s">
        <v>133</v>
      </c>
      <c r="G13" s="90" t="s">
        <v>170</v>
      </c>
    </row>
    <row r="14" spans="1:10" x14ac:dyDescent="0.2">
      <c r="A14" s="91">
        <v>6</v>
      </c>
      <c r="B14" s="70" t="s">
        <v>2</v>
      </c>
      <c r="C14" s="71">
        <v>12019701</v>
      </c>
      <c r="D14" s="71">
        <v>12568418</v>
      </c>
      <c r="E14" s="71">
        <v>13128347</v>
      </c>
      <c r="F14" s="71">
        <v>11601701</v>
      </c>
      <c r="G14" s="71">
        <v>11601701</v>
      </c>
    </row>
    <row r="15" spans="1:10" x14ac:dyDescent="0.2">
      <c r="A15" s="108">
        <v>63</v>
      </c>
      <c r="B15" s="109" t="s">
        <v>181</v>
      </c>
      <c r="C15" s="94">
        <v>9832902</v>
      </c>
      <c r="D15" s="94">
        <v>10784835</v>
      </c>
      <c r="E15" s="94">
        <v>11420633</v>
      </c>
      <c r="F15" s="94">
        <f>SUM(F16:F18)</f>
        <v>9414902</v>
      </c>
      <c r="G15" s="94">
        <v>9414902</v>
      </c>
    </row>
    <row r="16" spans="1:10" x14ac:dyDescent="0.2">
      <c r="A16" s="108">
        <v>634</v>
      </c>
      <c r="B16" s="109" t="s">
        <v>178</v>
      </c>
      <c r="C16" s="94">
        <v>13000</v>
      </c>
      <c r="D16" s="94">
        <v>52727</v>
      </c>
      <c r="E16" s="94">
        <v>0</v>
      </c>
      <c r="F16" s="94">
        <v>13000</v>
      </c>
      <c r="G16" s="94">
        <v>13000</v>
      </c>
    </row>
    <row r="17" spans="1:7" x14ac:dyDescent="0.2">
      <c r="A17" s="13">
        <v>636</v>
      </c>
      <c r="B17" s="15" t="s">
        <v>92</v>
      </c>
      <c r="C17" s="16">
        <v>9556000</v>
      </c>
      <c r="D17" s="16">
        <v>10443387</v>
      </c>
      <c r="E17" s="16">
        <v>10772560</v>
      </c>
      <c r="F17" s="16">
        <v>9372000</v>
      </c>
      <c r="G17" s="16">
        <v>9372000</v>
      </c>
    </row>
    <row r="18" spans="1:7" x14ac:dyDescent="0.2">
      <c r="A18" s="13">
        <v>638</v>
      </c>
      <c r="B18" s="8" t="s">
        <v>106</v>
      </c>
      <c r="C18" s="9">
        <v>263902</v>
      </c>
      <c r="D18" s="9">
        <v>288721</v>
      </c>
      <c r="E18" s="9">
        <v>648073</v>
      </c>
      <c r="F18" s="9">
        <v>29902</v>
      </c>
      <c r="G18" s="9">
        <v>29902</v>
      </c>
    </row>
    <row r="19" spans="1:7" x14ac:dyDescent="0.2">
      <c r="A19" s="13"/>
      <c r="B19" s="8"/>
      <c r="C19" s="9"/>
      <c r="D19" s="9"/>
      <c r="E19" s="9"/>
      <c r="F19" s="9"/>
      <c r="G19" s="9"/>
    </row>
    <row r="20" spans="1:7" x14ac:dyDescent="0.2">
      <c r="A20" s="13">
        <v>64</v>
      </c>
      <c r="B20" s="15" t="s">
        <v>180</v>
      </c>
      <c r="C20" s="9">
        <v>500</v>
      </c>
      <c r="D20" s="9">
        <v>14</v>
      </c>
      <c r="E20" s="9">
        <v>14</v>
      </c>
      <c r="F20" s="9">
        <v>500</v>
      </c>
      <c r="G20" s="9">
        <v>500</v>
      </c>
    </row>
    <row r="21" spans="1:7" x14ac:dyDescent="0.2">
      <c r="A21" s="13">
        <v>641</v>
      </c>
      <c r="B21" s="8" t="s">
        <v>93</v>
      </c>
      <c r="C21" s="9">
        <v>500</v>
      </c>
      <c r="D21" s="9">
        <v>14</v>
      </c>
      <c r="E21" s="9">
        <v>14</v>
      </c>
      <c r="F21" s="9"/>
      <c r="G21" s="9"/>
    </row>
    <row r="22" spans="1:7" x14ac:dyDescent="0.2">
      <c r="A22" s="13"/>
      <c r="B22" s="8"/>
      <c r="C22" s="9"/>
      <c r="D22" s="9"/>
      <c r="E22" s="9"/>
      <c r="F22" s="9"/>
      <c r="G22" s="9"/>
    </row>
    <row r="23" spans="1:7" x14ac:dyDescent="0.2">
      <c r="A23" s="13">
        <v>65</v>
      </c>
      <c r="B23" s="15" t="s">
        <v>37</v>
      </c>
      <c r="C23" s="16">
        <v>665000</v>
      </c>
      <c r="D23" s="16">
        <v>665000</v>
      </c>
      <c r="E23" s="16">
        <v>544600</v>
      </c>
      <c r="F23" s="16">
        <v>665000</v>
      </c>
      <c r="G23" s="16">
        <v>665000</v>
      </c>
    </row>
    <row r="24" spans="1:7" x14ac:dyDescent="0.2">
      <c r="A24" s="13">
        <v>652</v>
      </c>
      <c r="B24" s="8" t="s">
        <v>3</v>
      </c>
      <c r="C24" s="9">
        <v>665000</v>
      </c>
      <c r="D24" s="9">
        <v>665000</v>
      </c>
      <c r="E24" s="9">
        <v>544600</v>
      </c>
      <c r="F24" s="9"/>
      <c r="G24" s="9"/>
    </row>
    <row r="25" spans="1:7" x14ac:dyDescent="0.2">
      <c r="A25" s="13"/>
      <c r="B25" s="8"/>
      <c r="C25" s="9"/>
      <c r="D25" s="9"/>
      <c r="E25" s="9"/>
      <c r="F25" s="9"/>
      <c r="G25" s="9"/>
    </row>
    <row r="26" spans="1:7" ht="12.75" customHeight="1" x14ac:dyDescent="0.2">
      <c r="A26" s="13">
        <v>66</v>
      </c>
      <c r="B26" s="92" t="s">
        <v>4</v>
      </c>
      <c r="C26" s="16">
        <v>42600</v>
      </c>
      <c r="D26" s="16">
        <v>36169</v>
      </c>
      <c r="E26" s="16">
        <v>24369</v>
      </c>
      <c r="F26" s="16">
        <v>42600</v>
      </c>
      <c r="G26" s="16">
        <v>42600</v>
      </c>
    </row>
    <row r="27" spans="1:7" x14ac:dyDescent="0.2">
      <c r="A27" s="13">
        <v>661</v>
      </c>
      <c r="B27" s="8" t="s">
        <v>38</v>
      </c>
      <c r="C27" s="9">
        <v>35600</v>
      </c>
      <c r="D27" s="9">
        <v>14000</v>
      </c>
      <c r="E27" s="9">
        <v>7200</v>
      </c>
      <c r="F27" s="9"/>
      <c r="G27" s="9"/>
    </row>
    <row r="28" spans="1:7" x14ac:dyDescent="0.2">
      <c r="A28" s="13">
        <v>663</v>
      </c>
      <c r="B28" s="8" t="s">
        <v>107</v>
      </c>
      <c r="C28" s="9">
        <v>7000</v>
      </c>
      <c r="D28" s="9">
        <v>22169</v>
      </c>
      <c r="E28" s="9">
        <v>17169</v>
      </c>
      <c r="F28" s="9"/>
      <c r="G28" s="9"/>
    </row>
    <row r="29" spans="1:7" x14ac:dyDescent="0.2">
      <c r="A29" s="13"/>
      <c r="B29" s="8"/>
      <c r="C29" s="9"/>
      <c r="D29" s="9"/>
      <c r="E29" s="9"/>
      <c r="F29" s="9"/>
      <c r="G29" s="9"/>
    </row>
    <row r="30" spans="1:7" x14ac:dyDescent="0.2">
      <c r="A30" s="13">
        <v>67</v>
      </c>
      <c r="B30" s="15" t="s">
        <v>179</v>
      </c>
      <c r="C30" s="9">
        <v>1478699</v>
      </c>
      <c r="D30" s="9">
        <v>1082400</v>
      </c>
      <c r="E30" s="9">
        <v>1138731</v>
      </c>
      <c r="F30" s="9">
        <v>1478699</v>
      </c>
      <c r="G30" s="9">
        <v>1478699</v>
      </c>
    </row>
    <row r="31" spans="1:7" x14ac:dyDescent="0.2">
      <c r="A31" s="13">
        <v>671</v>
      </c>
      <c r="B31" s="8" t="s">
        <v>94</v>
      </c>
      <c r="C31" s="9">
        <v>1478699</v>
      </c>
      <c r="D31" s="9">
        <v>1082400</v>
      </c>
      <c r="E31" s="9">
        <v>1138731</v>
      </c>
      <c r="F31" s="9"/>
      <c r="G31" s="9"/>
    </row>
    <row r="32" spans="1:7" x14ac:dyDescent="0.2">
      <c r="A32" s="13"/>
      <c r="B32" s="8"/>
      <c r="C32" s="9"/>
      <c r="D32" s="9"/>
      <c r="E32" s="9"/>
      <c r="F32" s="9"/>
      <c r="G32" s="9"/>
    </row>
    <row r="33" spans="1:7" x14ac:dyDescent="0.2">
      <c r="A33" s="13"/>
      <c r="B33" s="8"/>
      <c r="C33" s="9"/>
      <c r="D33" s="9"/>
      <c r="E33" s="9"/>
      <c r="F33" s="9"/>
      <c r="G33" s="9"/>
    </row>
    <row r="34" spans="1:7" x14ac:dyDescent="0.2">
      <c r="A34" s="91">
        <v>7</v>
      </c>
      <c r="B34" s="70" t="s">
        <v>95</v>
      </c>
      <c r="C34" s="71">
        <v>1500</v>
      </c>
      <c r="D34" s="71">
        <v>700</v>
      </c>
      <c r="E34" s="71">
        <v>1786</v>
      </c>
      <c r="F34" s="71">
        <v>1500</v>
      </c>
      <c r="G34" s="71">
        <v>1500</v>
      </c>
    </row>
    <row r="35" spans="1:7" x14ac:dyDescent="0.2">
      <c r="A35" s="13">
        <v>72</v>
      </c>
      <c r="B35" s="8" t="s">
        <v>96</v>
      </c>
      <c r="C35" s="9">
        <v>1500</v>
      </c>
      <c r="D35" s="9">
        <v>700</v>
      </c>
      <c r="E35" s="9">
        <v>1786</v>
      </c>
      <c r="F35" s="9">
        <v>1500</v>
      </c>
      <c r="G35" s="9">
        <v>1500</v>
      </c>
    </row>
    <row r="36" spans="1:7" x14ac:dyDescent="0.2">
      <c r="A36" s="13">
        <v>721</v>
      </c>
      <c r="B36" s="8" t="s">
        <v>97</v>
      </c>
      <c r="C36" s="9">
        <v>1500</v>
      </c>
      <c r="D36" s="9">
        <v>700</v>
      </c>
      <c r="E36" s="9">
        <v>1786</v>
      </c>
      <c r="F36" s="9"/>
      <c r="G36" s="9"/>
    </row>
    <row r="37" spans="1:7" x14ac:dyDescent="0.2">
      <c r="A37" s="13"/>
      <c r="B37" s="8"/>
      <c r="C37" s="9"/>
      <c r="D37" s="9"/>
      <c r="E37" s="9"/>
      <c r="F37" s="9"/>
      <c r="G37" s="9"/>
    </row>
    <row r="38" spans="1:7" x14ac:dyDescent="0.2">
      <c r="A38" s="13">
        <v>6</v>
      </c>
      <c r="B38" s="8" t="s">
        <v>39</v>
      </c>
      <c r="C38" s="9">
        <v>12019701</v>
      </c>
      <c r="D38" s="9">
        <v>12568418</v>
      </c>
      <c r="E38" s="9">
        <v>13128347</v>
      </c>
      <c r="F38" s="9">
        <v>11601701</v>
      </c>
      <c r="G38" s="9">
        <v>11601701</v>
      </c>
    </row>
    <row r="39" spans="1:7" x14ac:dyDescent="0.2">
      <c r="A39" s="13">
        <v>7</v>
      </c>
      <c r="B39" s="8" t="s">
        <v>40</v>
      </c>
      <c r="C39" s="9">
        <v>1500</v>
      </c>
      <c r="D39" s="9">
        <v>700</v>
      </c>
      <c r="E39" s="9">
        <v>1786</v>
      </c>
      <c r="F39" s="9">
        <v>1500</v>
      </c>
      <c r="G39" s="9">
        <v>1500</v>
      </c>
    </row>
    <row r="40" spans="1:7" x14ac:dyDescent="0.2">
      <c r="A40" s="13">
        <v>922</v>
      </c>
      <c r="B40" s="8" t="s">
        <v>149</v>
      </c>
      <c r="C40" s="9"/>
      <c r="D40" s="9">
        <v>49119</v>
      </c>
      <c r="E40" s="9"/>
      <c r="F40" s="9"/>
      <c r="G40" s="9"/>
    </row>
    <row r="41" spans="1:7" x14ac:dyDescent="0.2">
      <c r="A41" s="13"/>
      <c r="B41" s="8"/>
      <c r="C41" s="8"/>
      <c r="D41" s="8"/>
      <c r="E41" s="8"/>
      <c r="F41" s="8"/>
      <c r="G41" s="8"/>
    </row>
    <row r="42" spans="1:7" x14ac:dyDescent="0.2">
      <c r="A42" s="37"/>
      <c r="B42" s="8"/>
      <c r="C42" s="8"/>
      <c r="D42" s="8"/>
      <c r="E42" s="8"/>
      <c r="F42" s="36"/>
      <c r="G42" s="8"/>
    </row>
    <row r="43" spans="1:7" x14ac:dyDescent="0.2">
      <c r="A43" s="12"/>
      <c r="B43" s="8" t="s">
        <v>46</v>
      </c>
      <c r="C43" s="9">
        <v>12021201</v>
      </c>
      <c r="D43" s="9">
        <v>12618237</v>
      </c>
      <c r="E43" s="9">
        <v>13130133</v>
      </c>
      <c r="F43" s="9">
        <v>11603201</v>
      </c>
      <c r="G43" s="9">
        <v>11603201</v>
      </c>
    </row>
    <row r="44" spans="1:7" s="51" customFormat="1" x14ac:dyDescent="0.2">
      <c r="A44" s="132"/>
    </row>
    <row r="45" spans="1:7" x14ac:dyDescent="0.2">
      <c r="A45" s="132"/>
      <c r="B45" s="51" t="s">
        <v>216</v>
      </c>
      <c r="C45" s="51" t="s">
        <v>143</v>
      </c>
      <c r="D45" s="51"/>
      <c r="E45" s="51"/>
      <c r="F45" s="51"/>
      <c r="G45" s="51"/>
    </row>
    <row r="46" spans="1:7" s="51" customFormat="1" x14ac:dyDescent="0.2">
      <c r="A46" s="132"/>
    </row>
    <row r="47" spans="1:7" s="51" customFormat="1" x14ac:dyDescent="0.2">
      <c r="A47" s="132"/>
    </row>
    <row r="48" spans="1:7" s="51" customFormat="1" x14ac:dyDescent="0.2">
      <c r="A48" s="132"/>
    </row>
    <row r="49" spans="1:1" s="51" customFormat="1" x14ac:dyDescent="0.2">
      <c r="A49" s="132"/>
    </row>
    <row r="50" spans="1:1" s="51" customFormat="1" x14ac:dyDescent="0.2">
      <c r="A50" s="132"/>
    </row>
    <row r="51" spans="1:1" s="51" customFormat="1" x14ac:dyDescent="0.2"/>
  </sheetData>
  <mergeCells count="5">
    <mergeCell ref="A11:J11"/>
    <mergeCell ref="A12:J12"/>
    <mergeCell ref="A8:J8"/>
    <mergeCell ref="A9:C9"/>
    <mergeCell ref="A10:B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topLeftCell="A139" workbookViewId="0">
      <selection activeCell="K22" sqref="K22"/>
    </sheetView>
  </sheetViews>
  <sheetFormatPr defaultRowHeight="12.75" x14ac:dyDescent="0.2"/>
  <cols>
    <col min="2" max="2" width="12.5703125" customWidth="1"/>
    <col min="3" max="3" width="11.28515625" customWidth="1"/>
    <col min="4" max="4" width="53.42578125" customWidth="1"/>
    <col min="5" max="7" width="11.42578125" customWidth="1"/>
    <col min="8" max="8" width="11.7109375" customWidth="1"/>
    <col min="9" max="9" width="10.7109375" customWidth="1"/>
    <col min="10" max="10" width="12" customWidth="1"/>
  </cols>
  <sheetData>
    <row r="1" spans="1:10" ht="18" x14ac:dyDescent="0.25">
      <c r="A1" s="3" t="s">
        <v>34</v>
      </c>
      <c r="B1" s="3"/>
    </row>
    <row r="2" spans="1:10" ht="18" x14ac:dyDescent="0.25">
      <c r="A2" s="3" t="s">
        <v>35</v>
      </c>
      <c r="B2" s="3"/>
    </row>
    <row r="3" spans="1:10" ht="18" x14ac:dyDescent="0.25">
      <c r="A3" s="3" t="s">
        <v>36</v>
      </c>
      <c r="B3" s="3"/>
    </row>
    <row r="4" spans="1:10" ht="18" x14ac:dyDescent="0.25">
      <c r="A4" s="22" t="s">
        <v>41</v>
      </c>
      <c r="B4" s="3"/>
    </row>
    <row r="5" spans="1:10" ht="18" x14ac:dyDescent="0.25">
      <c r="A5" s="22" t="s">
        <v>42</v>
      </c>
      <c r="B5" s="3"/>
    </row>
    <row r="6" spans="1:10" ht="18" x14ac:dyDescent="0.25">
      <c r="A6" s="22" t="s">
        <v>44</v>
      </c>
      <c r="B6" s="3"/>
    </row>
    <row r="7" spans="1:10" ht="18" x14ac:dyDescent="0.25">
      <c r="A7" s="22" t="s">
        <v>43</v>
      </c>
      <c r="B7" s="3"/>
    </row>
    <row r="8" spans="1:10" s="136" customFormat="1" x14ac:dyDescent="0.2">
      <c r="A8" s="134" t="s">
        <v>213</v>
      </c>
      <c r="B8" s="134"/>
      <c r="C8" s="134"/>
      <c r="D8" s="134"/>
      <c r="E8" s="134"/>
      <c r="F8" s="134"/>
      <c r="G8" s="134"/>
      <c r="H8" s="134"/>
      <c r="I8" s="134"/>
      <c r="J8" s="134"/>
    </row>
    <row r="9" spans="1:10" s="136" customFormat="1" ht="15" customHeight="1" x14ac:dyDescent="0.2">
      <c r="A9" s="134" t="s">
        <v>218</v>
      </c>
      <c r="B9" s="134"/>
      <c r="C9" s="134"/>
      <c r="D9" s="135"/>
      <c r="E9" s="135"/>
      <c r="F9" s="135"/>
      <c r="G9" s="135"/>
      <c r="H9" s="135"/>
      <c r="I9" s="135"/>
      <c r="J9" s="135"/>
    </row>
    <row r="10" spans="1:10" s="136" customFormat="1" ht="16.5" customHeight="1" x14ac:dyDescent="0.25">
      <c r="A10" s="134" t="s">
        <v>215</v>
      </c>
      <c r="B10" s="134"/>
      <c r="C10" s="137"/>
      <c r="D10" s="138"/>
      <c r="E10" s="139"/>
      <c r="I10" s="139"/>
      <c r="J10" s="139"/>
    </row>
    <row r="12" spans="1:10" ht="41.25" customHeight="1" x14ac:dyDescent="0.2">
      <c r="A12" s="128" t="s">
        <v>221</v>
      </c>
      <c r="B12" s="128"/>
      <c r="C12" s="128"/>
      <c r="D12" s="128"/>
      <c r="E12" s="128"/>
      <c r="F12" s="128"/>
      <c r="G12" s="128"/>
      <c r="H12" s="128"/>
      <c r="I12" s="128"/>
      <c r="J12" s="128"/>
    </row>
    <row r="13" spans="1:10" ht="18" x14ac:dyDescent="0.2">
      <c r="A13" s="128" t="s">
        <v>217</v>
      </c>
      <c r="B13" s="128"/>
      <c r="C13" s="128"/>
      <c r="D13" s="128"/>
      <c r="E13" s="128"/>
      <c r="F13" s="128"/>
      <c r="G13" s="128"/>
      <c r="H13" s="128"/>
      <c r="I13" s="129"/>
      <c r="J13" s="129"/>
    </row>
    <row r="14" spans="1:10" ht="18" x14ac:dyDescent="0.25">
      <c r="A14" s="1"/>
      <c r="C14" s="1"/>
    </row>
    <row r="15" spans="1:10" ht="24.95" customHeight="1" x14ac:dyDescent="0.2">
      <c r="A15" s="87" t="s">
        <v>5</v>
      </c>
      <c r="B15" s="87" t="s">
        <v>142</v>
      </c>
      <c r="C15" s="87" t="s">
        <v>21</v>
      </c>
      <c r="D15" s="87" t="s">
        <v>6</v>
      </c>
      <c r="E15" s="87" t="s">
        <v>165</v>
      </c>
      <c r="F15" s="87" t="s">
        <v>172</v>
      </c>
      <c r="G15" s="87" t="s">
        <v>182</v>
      </c>
      <c r="H15" s="88" t="s">
        <v>166</v>
      </c>
      <c r="I15" s="88" t="s">
        <v>167</v>
      </c>
      <c r="J15" s="44"/>
    </row>
    <row r="16" spans="1:10" ht="12.75" customHeight="1" x14ac:dyDescent="0.2">
      <c r="A16" s="62">
        <v>2101</v>
      </c>
      <c r="B16" s="62"/>
      <c r="C16" s="81" t="s">
        <v>7</v>
      </c>
      <c r="D16" s="77" t="s">
        <v>52</v>
      </c>
      <c r="E16" s="83">
        <v>8175580</v>
      </c>
      <c r="F16" s="83">
        <v>9028379</v>
      </c>
      <c r="G16" s="83">
        <v>9361004</v>
      </c>
      <c r="H16" s="83">
        <v>8175580</v>
      </c>
      <c r="I16" s="83">
        <v>8175580</v>
      </c>
      <c r="J16" s="45"/>
    </row>
    <row r="17" spans="1:10" ht="12.75" customHeight="1" x14ac:dyDescent="0.2">
      <c r="A17" s="103" t="s">
        <v>47</v>
      </c>
      <c r="B17" s="103"/>
      <c r="C17" s="20" t="s">
        <v>8</v>
      </c>
      <c r="D17" s="20" t="s">
        <v>48</v>
      </c>
      <c r="E17" s="58">
        <f>SUM(E20,E26)</f>
        <v>369480</v>
      </c>
      <c r="F17" s="58">
        <v>389904</v>
      </c>
      <c r="G17" s="58">
        <v>389904</v>
      </c>
      <c r="H17" s="57">
        <v>369480</v>
      </c>
      <c r="I17" s="16">
        <v>369480</v>
      </c>
      <c r="J17" s="45"/>
    </row>
    <row r="18" spans="1:10" ht="12.75" customHeight="1" x14ac:dyDescent="0.2">
      <c r="A18" s="18"/>
      <c r="B18" s="113">
        <v>48005</v>
      </c>
      <c r="C18" s="73" t="s">
        <v>134</v>
      </c>
      <c r="D18" s="73" t="s">
        <v>127</v>
      </c>
      <c r="E18" s="67"/>
      <c r="F18" s="67"/>
      <c r="G18" s="67"/>
      <c r="H18" s="9"/>
      <c r="I18" s="8"/>
      <c r="J18" s="45"/>
    </row>
    <row r="19" spans="1:10" ht="12.75" customHeight="1" x14ac:dyDescent="0.2">
      <c r="A19" s="18"/>
      <c r="B19" s="113"/>
      <c r="C19" s="111">
        <v>3</v>
      </c>
      <c r="D19" s="111" t="s">
        <v>29</v>
      </c>
      <c r="E19" s="67">
        <v>369480</v>
      </c>
      <c r="F19" s="67">
        <v>389904</v>
      </c>
      <c r="G19" s="67">
        <v>389904</v>
      </c>
      <c r="H19" s="9"/>
      <c r="I19" s="8"/>
      <c r="J19" s="45"/>
    </row>
    <row r="20" spans="1:10" x14ac:dyDescent="0.2">
      <c r="A20" s="10"/>
      <c r="B20" s="10"/>
      <c r="C20" s="104">
        <v>32</v>
      </c>
      <c r="D20" s="56" t="s">
        <v>12</v>
      </c>
      <c r="E20" s="57">
        <f>SUM(E21:E25)</f>
        <v>361480</v>
      </c>
      <c r="F20" s="57">
        <v>381904</v>
      </c>
      <c r="G20" s="57">
        <v>381904</v>
      </c>
      <c r="H20" s="57">
        <v>361980</v>
      </c>
      <c r="I20" s="57">
        <v>361980</v>
      </c>
      <c r="J20" s="46"/>
    </row>
    <row r="21" spans="1:10" x14ac:dyDescent="0.2">
      <c r="A21" s="10"/>
      <c r="B21" s="10"/>
      <c r="C21" s="55">
        <v>321</v>
      </c>
      <c r="D21" s="110" t="s">
        <v>13</v>
      </c>
      <c r="E21" s="16">
        <v>72000</v>
      </c>
      <c r="F21" s="16">
        <v>77000</v>
      </c>
      <c r="G21" s="16">
        <v>18000</v>
      </c>
      <c r="H21" s="7"/>
      <c r="I21" s="7"/>
      <c r="J21" s="47"/>
    </row>
    <row r="22" spans="1:10" x14ac:dyDescent="0.2">
      <c r="A22" s="10"/>
      <c r="B22" s="10"/>
      <c r="C22" s="104">
        <v>322</v>
      </c>
      <c r="D22" s="111" t="s">
        <v>15</v>
      </c>
      <c r="E22" s="16">
        <v>130000</v>
      </c>
      <c r="F22" s="16">
        <v>130000</v>
      </c>
      <c r="G22" s="16">
        <v>166983</v>
      </c>
      <c r="H22" s="7"/>
      <c r="I22" s="7"/>
      <c r="J22" s="48"/>
    </row>
    <row r="23" spans="1:10" x14ac:dyDescent="0.2">
      <c r="A23" s="10"/>
      <c r="B23" s="10"/>
      <c r="C23" s="104">
        <v>323</v>
      </c>
      <c r="D23" s="111" t="s">
        <v>16</v>
      </c>
      <c r="E23" s="16">
        <v>149250</v>
      </c>
      <c r="F23" s="16">
        <v>161000</v>
      </c>
      <c r="G23" s="16">
        <v>180171</v>
      </c>
      <c r="H23" s="7"/>
      <c r="I23" s="7"/>
      <c r="J23" s="48"/>
    </row>
    <row r="24" spans="1:10" x14ac:dyDescent="0.2">
      <c r="A24" s="10"/>
      <c r="B24" s="10"/>
      <c r="C24" s="104">
        <v>324</v>
      </c>
      <c r="D24" s="111" t="s">
        <v>98</v>
      </c>
      <c r="E24" s="16">
        <v>1000</v>
      </c>
      <c r="F24" s="16">
        <v>1000</v>
      </c>
      <c r="G24" s="7">
        <v>0</v>
      </c>
      <c r="H24" s="7"/>
      <c r="I24" s="7"/>
      <c r="J24" s="48"/>
    </row>
    <row r="25" spans="1:10" x14ac:dyDescent="0.2">
      <c r="A25" s="10"/>
      <c r="B25" s="10"/>
      <c r="C25" s="104">
        <v>329</v>
      </c>
      <c r="D25" s="111" t="s">
        <v>14</v>
      </c>
      <c r="E25" s="16">
        <v>9230</v>
      </c>
      <c r="F25" s="16">
        <v>12904</v>
      </c>
      <c r="G25" s="16">
        <v>16750</v>
      </c>
      <c r="H25" s="7"/>
      <c r="I25" s="7"/>
      <c r="J25" s="49"/>
    </row>
    <row r="26" spans="1:10" x14ac:dyDescent="0.2">
      <c r="A26" s="10"/>
      <c r="B26" s="10"/>
      <c r="C26" s="55">
        <v>34</v>
      </c>
      <c r="D26" s="56" t="s">
        <v>20</v>
      </c>
      <c r="E26" s="57">
        <v>8000</v>
      </c>
      <c r="F26" s="57">
        <v>8000</v>
      </c>
      <c r="G26" s="57">
        <v>8000</v>
      </c>
      <c r="H26" s="57">
        <v>8000</v>
      </c>
      <c r="I26" s="57">
        <v>8000</v>
      </c>
      <c r="J26" s="50"/>
    </row>
    <row r="27" spans="1:10" x14ac:dyDescent="0.2">
      <c r="A27" s="10"/>
      <c r="B27" s="10"/>
      <c r="C27" s="104">
        <v>343</v>
      </c>
      <c r="D27" s="8" t="s">
        <v>19</v>
      </c>
      <c r="E27" s="9">
        <v>8000</v>
      </c>
      <c r="F27" s="9">
        <v>8000</v>
      </c>
      <c r="G27" s="9">
        <v>8000</v>
      </c>
      <c r="H27" s="9"/>
      <c r="I27" s="9"/>
      <c r="J27" s="50"/>
    </row>
    <row r="28" spans="1:10" x14ac:dyDescent="0.2">
      <c r="A28" s="113" t="s">
        <v>49</v>
      </c>
      <c r="B28" s="18"/>
      <c r="C28" s="12" t="s">
        <v>8</v>
      </c>
      <c r="D28" s="6" t="s">
        <v>50</v>
      </c>
      <c r="E28" s="7">
        <v>12500</v>
      </c>
      <c r="F28" s="7">
        <v>12500</v>
      </c>
      <c r="G28" s="7">
        <v>230000</v>
      </c>
      <c r="H28" s="7">
        <v>12500</v>
      </c>
      <c r="I28" s="7">
        <v>12500</v>
      </c>
      <c r="J28" s="95"/>
    </row>
    <row r="29" spans="1:10" x14ac:dyDescent="0.2">
      <c r="A29" s="10"/>
      <c r="B29" s="113">
        <v>48005</v>
      </c>
      <c r="C29" s="35" t="s">
        <v>134</v>
      </c>
      <c r="D29" s="20" t="s">
        <v>127</v>
      </c>
      <c r="E29" s="40"/>
      <c r="F29" s="40"/>
      <c r="G29" s="40"/>
      <c r="H29" s="7"/>
      <c r="I29" s="7"/>
      <c r="J29" s="51"/>
    </row>
    <row r="30" spans="1:10" x14ac:dyDescent="0.2">
      <c r="A30" s="10"/>
      <c r="B30" s="113"/>
      <c r="C30" s="55">
        <v>3</v>
      </c>
      <c r="D30" s="56" t="s">
        <v>29</v>
      </c>
      <c r="E30" s="67">
        <v>12500</v>
      </c>
      <c r="F30" s="67">
        <v>12500</v>
      </c>
      <c r="G30" s="67">
        <v>230000</v>
      </c>
      <c r="H30" s="7"/>
      <c r="I30" s="7"/>
      <c r="J30" s="51"/>
    </row>
    <row r="31" spans="1:10" x14ac:dyDescent="0.2">
      <c r="A31" s="10"/>
      <c r="B31" s="10"/>
      <c r="C31" s="74">
        <v>32</v>
      </c>
      <c r="D31" s="93" t="s">
        <v>30</v>
      </c>
      <c r="E31" s="94">
        <v>12500</v>
      </c>
      <c r="F31" s="94">
        <v>12500</v>
      </c>
      <c r="G31" s="94">
        <v>230000</v>
      </c>
      <c r="H31" s="94">
        <v>12500</v>
      </c>
      <c r="I31" s="94">
        <v>12500</v>
      </c>
      <c r="J31" s="51"/>
    </row>
    <row r="32" spans="1:10" x14ac:dyDescent="0.2">
      <c r="A32" s="10"/>
      <c r="B32" s="10"/>
      <c r="C32" s="74">
        <v>322</v>
      </c>
      <c r="D32" s="93" t="s">
        <v>54</v>
      </c>
      <c r="E32" s="94"/>
      <c r="F32" s="94"/>
      <c r="G32" s="94">
        <v>217500</v>
      </c>
      <c r="H32" s="94"/>
      <c r="I32" s="94"/>
      <c r="J32" s="51"/>
    </row>
    <row r="33" spans="1:11" x14ac:dyDescent="0.2">
      <c r="A33" s="10"/>
      <c r="B33" s="10"/>
      <c r="C33" s="14">
        <v>323</v>
      </c>
      <c r="D33" s="8" t="s">
        <v>45</v>
      </c>
      <c r="E33" s="9">
        <v>12500</v>
      </c>
      <c r="F33" s="9">
        <v>12500</v>
      </c>
      <c r="G33" s="9">
        <v>12500</v>
      </c>
      <c r="H33" s="9"/>
      <c r="I33" s="9"/>
      <c r="J33" s="47"/>
    </row>
    <row r="34" spans="1:11" x14ac:dyDescent="0.2">
      <c r="A34" s="10"/>
      <c r="B34" s="10"/>
      <c r="C34" s="14">
        <v>37</v>
      </c>
      <c r="D34" s="15" t="s">
        <v>108</v>
      </c>
      <c r="E34" s="9">
        <v>0</v>
      </c>
      <c r="F34" s="9"/>
      <c r="G34" s="9">
        <v>0</v>
      </c>
      <c r="H34" s="9"/>
      <c r="I34" s="9"/>
      <c r="J34" s="48"/>
    </row>
    <row r="35" spans="1:11" x14ac:dyDescent="0.2">
      <c r="A35" s="10"/>
      <c r="B35" s="10"/>
      <c r="C35" s="14">
        <v>372</v>
      </c>
      <c r="D35" s="15" t="s">
        <v>51</v>
      </c>
      <c r="E35" s="9">
        <v>0</v>
      </c>
      <c r="F35" s="9"/>
      <c r="G35" s="9">
        <v>0</v>
      </c>
      <c r="H35" s="9"/>
      <c r="I35" s="9"/>
      <c r="J35" s="48"/>
    </row>
    <row r="36" spans="1:11" x14ac:dyDescent="0.2">
      <c r="A36" s="113" t="s">
        <v>53</v>
      </c>
      <c r="B36" s="18"/>
      <c r="C36" s="12" t="s">
        <v>8</v>
      </c>
      <c r="D36" s="6" t="s">
        <v>141</v>
      </c>
      <c r="E36" s="7">
        <v>23600</v>
      </c>
      <c r="F36" s="7">
        <v>23600</v>
      </c>
      <c r="G36" s="7">
        <v>23600</v>
      </c>
      <c r="H36" s="7">
        <v>23600</v>
      </c>
      <c r="I36" s="7">
        <v>23600</v>
      </c>
      <c r="J36" s="48"/>
    </row>
    <row r="37" spans="1:11" x14ac:dyDescent="0.2">
      <c r="A37" s="18"/>
      <c r="B37" s="113">
        <v>32300</v>
      </c>
      <c r="C37" s="63" t="s">
        <v>134</v>
      </c>
      <c r="D37" s="64" t="s">
        <v>59</v>
      </c>
      <c r="E37" s="39"/>
      <c r="F37" s="39"/>
      <c r="G37" s="39"/>
      <c r="H37" s="9"/>
      <c r="I37" s="9"/>
      <c r="J37" s="48"/>
    </row>
    <row r="38" spans="1:11" x14ac:dyDescent="0.2">
      <c r="A38" s="18"/>
      <c r="B38" s="18"/>
      <c r="C38" s="14">
        <v>32</v>
      </c>
      <c r="D38" s="15" t="s">
        <v>30</v>
      </c>
      <c r="E38" s="9">
        <v>23600</v>
      </c>
      <c r="F38" s="9">
        <v>23600</v>
      </c>
      <c r="G38" s="9">
        <v>23600</v>
      </c>
      <c r="H38" s="9">
        <v>23600</v>
      </c>
      <c r="I38" s="9">
        <v>23600</v>
      </c>
      <c r="J38" s="48"/>
      <c r="K38" s="2"/>
    </row>
    <row r="39" spans="1:11" x14ac:dyDescent="0.2">
      <c r="A39" s="18"/>
      <c r="B39" s="18"/>
      <c r="C39" s="14">
        <v>322</v>
      </c>
      <c r="D39" s="15" t="s">
        <v>54</v>
      </c>
      <c r="E39" s="9">
        <v>11000</v>
      </c>
      <c r="F39" s="9">
        <v>11000</v>
      </c>
      <c r="G39" s="9">
        <v>11000</v>
      </c>
      <c r="H39" s="9"/>
      <c r="I39" s="9"/>
      <c r="J39" s="47"/>
    </row>
    <row r="40" spans="1:11" x14ac:dyDescent="0.2">
      <c r="A40" s="18"/>
      <c r="B40" s="18"/>
      <c r="C40" s="14">
        <v>323</v>
      </c>
      <c r="D40" s="15" t="s">
        <v>55</v>
      </c>
      <c r="E40" s="9">
        <v>11500</v>
      </c>
      <c r="F40" s="9">
        <v>11500</v>
      </c>
      <c r="G40" s="9">
        <v>11500</v>
      </c>
      <c r="H40" s="9"/>
      <c r="I40" s="9"/>
      <c r="J40" s="50"/>
    </row>
    <row r="41" spans="1:11" x14ac:dyDescent="0.2">
      <c r="A41" s="18"/>
      <c r="B41" s="18"/>
      <c r="C41" s="14">
        <v>329</v>
      </c>
      <c r="D41" s="15" t="s">
        <v>168</v>
      </c>
      <c r="E41" s="9">
        <v>1100</v>
      </c>
      <c r="F41" s="9">
        <v>1100</v>
      </c>
      <c r="G41" s="9">
        <v>1100</v>
      </c>
      <c r="H41" s="9"/>
      <c r="I41" s="9"/>
      <c r="J41" s="48"/>
    </row>
    <row r="42" spans="1:11" x14ac:dyDescent="0.2">
      <c r="A42" s="100" t="s">
        <v>169</v>
      </c>
      <c r="B42" s="100"/>
      <c r="C42" s="100" t="s">
        <v>8</v>
      </c>
      <c r="D42" s="101" t="s">
        <v>163</v>
      </c>
      <c r="E42" s="89">
        <v>7770000</v>
      </c>
      <c r="F42" s="89">
        <v>8602375</v>
      </c>
      <c r="G42" s="89">
        <v>8717500</v>
      </c>
      <c r="H42" s="102">
        <v>7770000</v>
      </c>
      <c r="I42" s="102">
        <v>7770000</v>
      </c>
      <c r="J42" s="48"/>
    </row>
    <row r="43" spans="1:11" x14ac:dyDescent="0.2">
      <c r="A43" s="100"/>
      <c r="B43" s="100">
        <v>53082</v>
      </c>
      <c r="C43" s="100" t="s">
        <v>134</v>
      </c>
      <c r="D43" s="101" t="s">
        <v>164</v>
      </c>
      <c r="E43" s="89"/>
      <c r="F43" s="89"/>
      <c r="G43" s="89"/>
      <c r="H43" s="102"/>
      <c r="I43" s="102"/>
      <c r="J43" s="50"/>
    </row>
    <row r="44" spans="1:11" x14ac:dyDescent="0.2">
      <c r="A44" s="10"/>
      <c r="B44" s="10"/>
      <c r="C44" s="74">
        <v>3</v>
      </c>
      <c r="D44" s="72" t="s">
        <v>9</v>
      </c>
      <c r="E44" s="99">
        <v>7770000</v>
      </c>
      <c r="F44" s="99">
        <v>8602375</v>
      </c>
      <c r="G44" s="99">
        <v>8717500</v>
      </c>
      <c r="H44" s="4"/>
      <c r="I44" s="4"/>
      <c r="J44" s="50"/>
    </row>
    <row r="45" spans="1:11" x14ac:dyDescent="0.2">
      <c r="A45" s="10"/>
      <c r="B45" s="10"/>
      <c r="C45" s="74">
        <v>31</v>
      </c>
      <c r="D45" s="56" t="s">
        <v>10</v>
      </c>
      <c r="E45" s="57">
        <v>7462000</v>
      </c>
      <c r="F45" s="57">
        <v>8277500</v>
      </c>
      <c r="G45" s="57">
        <v>8465500</v>
      </c>
      <c r="H45" s="57">
        <v>7462000</v>
      </c>
      <c r="I45" s="57">
        <v>7462000</v>
      </c>
      <c r="J45" s="50"/>
    </row>
    <row r="46" spans="1:11" x14ac:dyDescent="0.2">
      <c r="A46" s="10"/>
      <c r="B46" s="10"/>
      <c r="C46" s="104">
        <v>311</v>
      </c>
      <c r="D46" s="15" t="s">
        <v>128</v>
      </c>
      <c r="E46" s="99">
        <v>6140000</v>
      </c>
      <c r="F46" s="99">
        <v>6840000</v>
      </c>
      <c r="G46" s="99">
        <v>7000000</v>
      </c>
      <c r="H46" s="7"/>
      <c r="I46" s="7"/>
      <c r="J46" s="50"/>
    </row>
    <row r="47" spans="1:11" x14ac:dyDescent="0.2">
      <c r="A47" s="10"/>
      <c r="B47" s="10"/>
      <c r="C47" s="104">
        <v>312</v>
      </c>
      <c r="D47" s="98" t="s">
        <v>17</v>
      </c>
      <c r="E47" s="99">
        <v>222000</v>
      </c>
      <c r="F47" s="99">
        <v>222000</v>
      </c>
      <c r="G47" s="99">
        <v>250000</v>
      </c>
      <c r="H47" s="7"/>
      <c r="I47" s="7">
        <v>0</v>
      </c>
      <c r="J47" s="50"/>
    </row>
    <row r="48" spans="1:11" x14ac:dyDescent="0.2">
      <c r="A48" s="10"/>
      <c r="B48" s="10"/>
      <c r="C48" s="104">
        <v>313</v>
      </c>
      <c r="D48" s="98" t="s">
        <v>11</v>
      </c>
      <c r="E48" s="99">
        <v>1100000</v>
      </c>
      <c r="F48" s="99">
        <v>1215500</v>
      </c>
      <c r="G48" s="99">
        <v>1215500</v>
      </c>
      <c r="H48" s="7"/>
      <c r="I48" s="7"/>
      <c r="J48" s="50"/>
    </row>
    <row r="49" spans="1:10" x14ac:dyDescent="0.2">
      <c r="A49" s="10"/>
      <c r="B49" s="10"/>
      <c r="C49" s="55">
        <v>32</v>
      </c>
      <c r="D49" s="56" t="s">
        <v>12</v>
      </c>
      <c r="E49" s="57">
        <v>308000</v>
      </c>
      <c r="F49" s="57">
        <v>324875</v>
      </c>
      <c r="G49" s="57">
        <v>252000</v>
      </c>
      <c r="H49" s="57">
        <v>308000</v>
      </c>
      <c r="I49" s="57">
        <v>308000</v>
      </c>
      <c r="J49" s="50"/>
    </row>
    <row r="50" spans="1:10" x14ac:dyDescent="0.2">
      <c r="A50" s="10"/>
      <c r="B50" s="10"/>
      <c r="C50" s="13">
        <v>321</v>
      </c>
      <c r="D50" s="8" t="s">
        <v>18</v>
      </c>
      <c r="E50" s="9">
        <v>281000</v>
      </c>
      <c r="F50" s="9">
        <v>281000</v>
      </c>
      <c r="G50" s="9">
        <v>220000</v>
      </c>
      <c r="H50" s="9"/>
      <c r="I50" s="9"/>
      <c r="J50" s="50"/>
    </row>
    <row r="51" spans="1:10" x14ac:dyDescent="0.2">
      <c r="A51" s="10"/>
      <c r="B51" s="10"/>
      <c r="C51" s="13">
        <v>329</v>
      </c>
      <c r="D51" s="15" t="s">
        <v>120</v>
      </c>
      <c r="E51" s="9">
        <v>27000</v>
      </c>
      <c r="F51" s="9">
        <v>43875</v>
      </c>
      <c r="G51" s="9">
        <v>32000</v>
      </c>
      <c r="H51" s="9"/>
      <c r="I51" s="9"/>
      <c r="J51" s="50"/>
    </row>
    <row r="52" spans="1:10" x14ac:dyDescent="0.2">
      <c r="A52" s="84">
        <v>2102</v>
      </c>
      <c r="B52" s="84"/>
      <c r="C52" s="85" t="s">
        <v>7</v>
      </c>
      <c r="D52" s="78" t="s">
        <v>56</v>
      </c>
      <c r="E52" s="79">
        <v>939719</v>
      </c>
      <c r="F52" s="79">
        <v>597996</v>
      </c>
      <c r="G52" s="79">
        <v>369827</v>
      </c>
      <c r="H52" s="83">
        <v>939719</v>
      </c>
      <c r="I52" s="83">
        <v>939719</v>
      </c>
      <c r="J52" s="95"/>
    </row>
    <row r="53" spans="1:10" x14ac:dyDescent="0.2">
      <c r="A53" s="113" t="s">
        <v>57</v>
      </c>
      <c r="B53" s="18"/>
      <c r="C53" s="12" t="s">
        <v>8</v>
      </c>
      <c r="D53" s="6" t="s">
        <v>58</v>
      </c>
      <c r="E53" s="7">
        <v>939719</v>
      </c>
      <c r="F53" s="7">
        <v>597996</v>
      </c>
      <c r="G53" s="7">
        <v>369827</v>
      </c>
      <c r="H53" s="16">
        <v>939719</v>
      </c>
      <c r="I53" s="16">
        <v>939719</v>
      </c>
      <c r="J53" s="50"/>
    </row>
    <row r="54" spans="1:10" x14ac:dyDescent="0.2">
      <c r="A54" s="10"/>
      <c r="B54" s="113">
        <v>11001</v>
      </c>
      <c r="C54" s="63" t="s">
        <v>134</v>
      </c>
      <c r="D54" s="65" t="s">
        <v>131</v>
      </c>
      <c r="E54" s="38"/>
      <c r="F54" s="38"/>
      <c r="G54" s="38"/>
      <c r="H54" s="9"/>
      <c r="I54" s="9"/>
      <c r="J54" s="50"/>
    </row>
    <row r="55" spans="1:10" x14ac:dyDescent="0.2">
      <c r="A55" s="10"/>
      <c r="B55" s="10"/>
      <c r="C55" s="55">
        <v>32</v>
      </c>
      <c r="D55" s="64" t="s">
        <v>30</v>
      </c>
      <c r="E55" s="67">
        <v>410891</v>
      </c>
      <c r="F55" s="67">
        <v>240891</v>
      </c>
      <c r="G55" s="67">
        <v>14658</v>
      </c>
      <c r="H55" s="9">
        <v>410891</v>
      </c>
      <c r="I55" s="9">
        <v>410891</v>
      </c>
      <c r="J55" s="50"/>
    </row>
    <row r="56" spans="1:10" x14ac:dyDescent="0.2">
      <c r="A56" s="10"/>
      <c r="B56" s="10"/>
      <c r="C56" s="55">
        <v>322</v>
      </c>
      <c r="D56" s="64" t="s">
        <v>31</v>
      </c>
      <c r="E56" s="67">
        <v>400000</v>
      </c>
      <c r="F56" s="67">
        <v>230000</v>
      </c>
      <c r="G56" s="66">
        <v>0</v>
      </c>
      <c r="H56" s="9"/>
      <c r="I56" s="9"/>
      <c r="J56" s="50"/>
    </row>
    <row r="57" spans="1:10" x14ac:dyDescent="0.2">
      <c r="A57" s="10"/>
      <c r="B57" s="10"/>
      <c r="C57" s="55">
        <v>329</v>
      </c>
      <c r="D57" s="64" t="s">
        <v>60</v>
      </c>
      <c r="E57" s="67">
        <v>10891</v>
      </c>
      <c r="F57" s="67">
        <v>10891</v>
      </c>
      <c r="G57" s="67">
        <v>14658</v>
      </c>
      <c r="H57" s="9"/>
      <c r="I57" s="9"/>
      <c r="J57" s="50"/>
    </row>
    <row r="58" spans="1:10" x14ac:dyDescent="0.2">
      <c r="A58" s="10"/>
      <c r="B58" s="10"/>
      <c r="C58" s="55">
        <v>37</v>
      </c>
      <c r="D58" s="64" t="s">
        <v>51</v>
      </c>
      <c r="E58" s="112">
        <v>528828</v>
      </c>
      <c r="F58" s="112">
        <v>357105</v>
      </c>
      <c r="G58" s="112">
        <v>355169</v>
      </c>
      <c r="H58" s="9">
        <v>528828</v>
      </c>
      <c r="I58" s="9">
        <v>528828</v>
      </c>
      <c r="J58" s="50"/>
    </row>
    <row r="59" spans="1:10" x14ac:dyDescent="0.2">
      <c r="A59" s="10"/>
      <c r="B59" s="10"/>
      <c r="C59" s="55">
        <v>372</v>
      </c>
      <c r="D59" s="64" t="s">
        <v>150</v>
      </c>
      <c r="E59" s="112">
        <v>528828</v>
      </c>
      <c r="F59" s="112">
        <v>357105</v>
      </c>
      <c r="G59" s="112">
        <v>355169</v>
      </c>
      <c r="H59" s="9"/>
      <c r="I59" s="9"/>
      <c r="J59" s="50"/>
    </row>
    <row r="60" spans="1:10" x14ac:dyDescent="0.2">
      <c r="A60" s="80">
        <v>2301</v>
      </c>
      <c r="B60" s="80"/>
      <c r="C60" s="81" t="s">
        <v>7</v>
      </c>
      <c r="D60" s="77" t="s">
        <v>62</v>
      </c>
      <c r="E60" s="82">
        <v>2651902</v>
      </c>
      <c r="F60" s="82">
        <v>2701401</v>
      </c>
      <c r="G60" s="82">
        <v>2445441</v>
      </c>
      <c r="H60" s="83">
        <v>2467902</v>
      </c>
      <c r="I60" s="83">
        <v>2467902</v>
      </c>
      <c r="J60" s="95"/>
    </row>
    <row r="61" spans="1:10" x14ac:dyDescent="0.2">
      <c r="A61" s="113" t="s">
        <v>91</v>
      </c>
      <c r="B61" s="18"/>
      <c r="C61" s="12" t="s">
        <v>8</v>
      </c>
      <c r="D61" s="6" t="s">
        <v>140</v>
      </c>
      <c r="E61" s="96">
        <v>150000</v>
      </c>
      <c r="F61" s="96">
        <v>75000</v>
      </c>
      <c r="G61" s="96">
        <v>142000</v>
      </c>
      <c r="H61" s="9">
        <v>150000</v>
      </c>
      <c r="I61" s="9">
        <v>150000</v>
      </c>
      <c r="J61" s="50"/>
    </row>
    <row r="62" spans="1:10" x14ac:dyDescent="0.2">
      <c r="A62" s="18"/>
      <c r="B62" s="113">
        <v>11001</v>
      </c>
      <c r="C62" s="12" t="s">
        <v>147</v>
      </c>
      <c r="D62" s="6" t="s">
        <v>148</v>
      </c>
      <c r="E62" s="96"/>
      <c r="F62" s="96"/>
      <c r="G62" s="96"/>
      <c r="H62" s="9"/>
      <c r="I62" s="9"/>
      <c r="J62" s="50"/>
    </row>
    <row r="63" spans="1:10" x14ac:dyDescent="0.2">
      <c r="A63" s="42"/>
      <c r="B63" s="42"/>
      <c r="C63" s="14">
        <v>3</v>
      </c>
      <c r="D63" s="15" t="s">
        <v>29</v>
      </c>
      <c r="E63" s="114">
        <v>150000</v>
      </c>
      <c r="F63" s="114">
        <v>75000</v>
      </c>
      <c r="G63" s="114">
        <v>142000</v>
      </c>
      <c r="H63" s="9"/>
      <c r="I63" s="9"/>
      <c r="J63" s="50"/>
    </row>
    <row r="64" spans="1:10" x14ac:dyDescent="0.2">
      <c r="A64" s="42"/>
      <c r="B64" s="42"/>
      <c r="C64" s="14">
        <v>32</v>
      </c>
      <c r="D64" s="64" t="s">
        <v>30</v>
      </c>
      <c r="E64" s="114">
        <v>150000</v>
      </c>
      <c r="F64" s="114">
        <v>75000</v>
      </c>
      <c r="G64" s="114">
        <v>142000</v>
      </c>
      <c r="H64" s="9">
        <v>150000</v>
      </c>
      <c r="I64" s="9">
        <v>150000</v>
      </c>
      <c r="J64" s="50"/>
    </row>
    <row r="65" spans="1:10" x14ac:dyDescent="0.2">
      <c r="A65" s="42"/>
      <c r="B65" s="42"/>
      <c r="C65" s="14">
        <v>323</v>
      </c>
      <c r="D65" s="15" t="s">
        <v>109</v>
      </c>
      <c r="E65" s="114">
        <v>150000</v>
      </c>
      <c r="F65" s="114">
        <v>75000</v>
      </c>
      <c r="G65" s="114">
        <v>142000</v>
      </c>
      <c r="H65" s="9"/>
      <c r="I65" s="9"/>
      <c r="J65" s="50"/>
    </row>
    <row r="66" spans="1:10" x14ac:dyDescent="0.2">
      <c r="A66" s="113" t="s">
        <v>63</v>
      </c>
      <c r="B66" s="18"/>
      <c r="C66" s="12" t="s">
        <v>8</v>
      </c>
      <c r="D66" s="6" t="s">
        <v>33</v>
      </c>
      <c r="E66" s="97">
        <v>703000</v>
      </c>
      <c r="F66" s="97">
        <v>703000</v>
      </c>
      <c r="G66" s="97">
        <v>586000</v>
      </c>
      <c r="H66" s="16">
        <v>703000</v>
      </c>
      <c r="I66" s="16">
        <v>703000</v>
      </c>
      <c r="J66" s="50"/>
    </row>
    <row r="67" spans="1:10" x14ac:dyDescent="0.2">
      <c r="A67" s="18"/>
      <c r="B67" s="113">
        <v>47300</v>
      </c>
      <c r="C67" s="12" t="s">
        <v>134</v>
      </c>
      <c r="D67" s="6" t="s">
        <v>100</v>
      </c>
      <c r="E67" s="68"/>
      <c r="F67" s="68"/>
      <c r="G67" s="68"/>
      <c r="H67" s="9"/>
      <c r="I67" s="9"/>
      <c r="J67" s="50"/>
    </row>
    <row r="68" spans="1:10" x14ac:dyDescent="0.2">
      <c r="A68" s="18"/>
      <c r="B68" s="113"/>
      <c r="C68" s="14">
        <v>3</v>
      </c>
      <c r="D68" s="15" t="s">
        <v>29</v>
      </c>
      <c r="E68" s="117">
        <v>615000</v>
      </c>
      <c r="F68" s="117">
        <v>615000</v>
      </c>
      <c r="G68" s="117">
        <v>511000</v>
      </c>
      <c r="H68" s="9"/>
      <c r="I68" s="9"/>
      <c r="J68" s="50"/>
    </row>
    <row r="69" spans="1:10" x14ac:dyDescent="0.2">
      <c r="A69" s="18"/>
      <c r="B69" s="18"/>
      <c r="C69" s="14">
        <v>32</v>
      </c>
      <c r="D69" s="15" t="s">
        <v>30</v>
      </c>
      <c r="E69" s="115">
        <v>615000</v>
      </c>
      <c r="F69" s="115">
        <v>615000</v>
      </c>
      <c r="G69" s="115">
        <v>511000</v>
      </c>
      <c r="H69" s="9">
        <v>615000</v>
      </c>
      <c r="I69" s="9">
        <v>615000</v>
      </c>
      <c r="J69" s="50"/>
    </row>
    <row r="70" spans="1:10" x14ac:dyDescent="0.2">
      <c r="A70" s="18"/>
      <c r="B70" s="18"/>
      <c r="C70" s="14">
        <v>322</v>
      </c>
      <c r="D70" s="15" t="s">
        <v>31</v>
      </c>
      <c r="E70" s="116">
        <v>488000</v>
      </c>
      <c r="F70" s="116">
        <v>488000</v>
      </c>
      <c r="G70" s="116">
        <v>428000</v>
      </c>
      <c r="H70" s="9"/>
      <c r="I70" s="9"/>
      <c r="J70" s="50"/>
    </row>
    <row r="71" spans="1:10" x14ac:dyDescent="0.2">
      <c r="A71" s="18"/>
      <c r="B71" s="18"/>
      <c r="C71" s="14">
        <v>323</v>
      </c>
      <c r="D71" s="15" t="s">
        <v>45</v>
      </c>
      <c r="E71" s="116">
        <v>17000</v>
      </c>
      <c r="F71" s="116">
        <v>17000</v>
      </c>
      <c r="G71" s="116">
        <v>13000</v>
      </c>
      <c r="H71" s="9"/>
      <c r="I71" s="9"/>
      <c r="J71" s="50"/>
    </row>
    <row r="72" spans="1:10" x14ac:dyDescent="0.2">
      <c r="A72" s="18"/>
      <c r="B72" s="18"/>
      <c r="C72" s="14">
        <v>329</v>
      </c>
      <c r="D72" s="15" t="s">
        <v>110</v>
      </c>
      <c r="E72" s="116">
        <v>110000</v>
      </c>
      <c r="F72" s="116">
        <v>110000</v>
      </c>
      <c r="G72" s="116">
        <v>70000</v>
      </c>
      <c r="H72" s="9"/>
      <c r="I72" s="9"/>
      <c r="J72" s="50"/>
    </row>
    <row r="73" spans="1:10" x14ac:dyDescent="0.2">
      <c r="A73" s="18"/>
      <c r="B73" s="113">
        <v>55235</v>
      </c>
      <c r="C73" s="12" t="s">
        <v>134</v>
      </c>
      <c r="D73" s="6" t="s">
        <v>111</v>
      </c>
      <c r="E73" s="116"/>
      <c r="F73" s="116"/>
      <c r="G73" s="116"/>
      <c r="H73" s="9"/>
      <c r="I73" s="9"/>
      <c r="J73" s="50"/>
    </row>
    <row r="74" spans="1:10" x14ac:dyDescent="0.2">
      <c r="A74" s="18"/>
      <c r="B74" s="18"/>
      <c r="C74" s="14">
        <v>3</v>
      </c>
      <c r="D74" s="15" t="s">
        <v>29</v>
      </c>
      <c r="E74" s="116">
        <v>36000</v>
      </c>
      <c r="F74" s="116">
        <v>36000</v>
      </c>
      <c r="G74" s="116">
        <v>45000</v>
      </c>
      <c r="H74" s="9"/>
      <c r="I74" s="9"/>
      <c r="J74" s="50"/>
    </row>
    <row r="75" spans="1:10" x14ac:dyDescent="0.2">
      <c r="A75" s="18"/>
      <c r="B75" s="18"/>
      <c r="C75" s="14">
        <v>32</v>
      </c>
      <c r="D75" s="15" t="s">
        <v>30</v>
      </c>
      <c r="E75" s="116">
        <v>36000</v>
      </c>
      <c r="F75" s="116">
        <v>36000</v>
      </c>
      <c r="G75" s="116">
        <v>45000</v>
      </c>
      <c r="H75" s="9">
        <v>36000</v>
      </c>
      <c r="I75" s="9">
        <v>36000</v>
      </c>
      <c r="J75" s="50"/>
    </row>
    <row r="76" spans="1:10" x14ac:dyDescent="0.2">
      <c r="A76" s="18"/>
      <c r="B76" s="18"/>
      <c r="C76" s="14">
        <v>322</v>
      </c>
      <c r="D76" s="15" t="s">
        <v>31</v>
      </c>
      <c r="E76" s="116">
        <v>36000</v>
      </c>
      <c r="F76" s="116">
        <v>36000</v>
      </c>
      <c r="G76" s="116">
        <v>45000</v>
      </c>
      <c r="H76" s="9"/>
      <c r="I76" s="9"/>
      <c r="J76" s="50"/>
    </row>
    <row r="77" spans="1:10" x14ac:dyDescent="0.2">
      <c r="A77" s="18"/>
      <c r="B77" s="113">
        <v>55254</v>
      </c>
      <c r="C77" s="12" t="s">
        <v>134</v>
      </c>
      <c r="D77" s="6" t="s">
        <v>112</v>
      </c>
      <c r="E77" s="116"/>
      <c r="F77" s="116"/>
      <c r="G77" s="116"/>
      <c r="H77" s="9"/>
      <c r="I77" s="9"/>
      <c r="J77" s="50"/>
    </row>
    <row r="78" spans="1:10" x14ac:dyDescent="0.2">
      <c r="A78" s="18"/>
      <c r="B78" s="18"/>
      <c r="C78" s="14">
        <v>3</v>
      </c>
      <c r="D78" s="15" t="s">
        <v>29</v>
      </c>
      <c r="E78" s="116">
        <v>10000</v>
      </c>
      <c r="F78" s="116">
        <v>10000</v>
      </c>
      <c r="G78" s="116">
        <v>5000</v>
      </c>
      <c r="H78" s="9"/>
      <c r="I78" s="9"/>
      <c r="J78" s="50"/>
    </row>
    <row r="79" spans="1:10" x14ac:dyDescent="0.2">
      <c r="A79" s="18"/>
      <c r="B79" s="18"/>
      <c r="C79" s="14">
        <v>32</v>
      </c>
      <c r="D79" s="15" t="s">
        <v>30</v>
      </c>
      <c r="E79" s="116">
        <v>10000</v>
      </c>
      <c r="F79" s="116">
        <v>10000</v>
      </c>
      <c r="G79" s="116">
        <v>5000</v>
      </c>
      <c r="H79" s="9">
        <v>10000</v>
      </c>
      <c r="I79" s="9">
        <v>10000</v>
      </c>
      <c r="J79" s="50"/>
    </row>
    <row r="80" spans="1:10" x14ac:dyDescent="0.2">
      <c r="A80" s="18"/>
      <c r="B80" s="18"/>
      <c r="C80" s="14">
        <v>322</v>
      </c>
      <c r="D80" s="15" t="s">
        <v>31</v>
      </c>
      <c r="E80" s="116">
        <v>10000</v>
      </c>
      <c r="F80" s="116">
        <v>10000</v>
      </c>
      <c r="G80" s="116">
        <v>5000</v>
      </c>
      <c r="H80" s="9"/>
      <c r="I80" s="9"/>
      <c r="J80" s="50"/>
    </row>
    <row r="81" spans="1:10" x14ac:dyDescent="0.2">
      <c r="A81" s="18"/>
      <c r="B81" s="113">
        <v>55263</v>
      </c>
      <c r="C81" s="12" t="s">
        <v>134</v>
      </c>
      <c r="D81" s="6" t="s">
        <v>113</v>
      </c>
      <c r="E81" s="117"/>
      <c r="F81" s="117"/>
      <c r="G81" s="117"/>
      <c r="H81" s="9"/>
      <c r="I81" s="9"/>
      <c r="J81" s="50"/>
    </row>
    <row r="82" spans="1:10" x14ac:dyDescent="0.2">
      <c r="A82" s="18"/>
      <c r="B82" s="18"/>
      <c r="C82" s="14">
        <v>3</v>
      </c>
      <c r="D82" s="15" t="s">
        <v>29</v>
      </c>
      <c r="E82" s="117">
        <v>42000</v>
      </c>
      <c r="F82" s="117">
        <v>42000</v>
      </c>
      <c r="G82" s="117">
        <v>25000</v>
      </c>
      <c r="H82" s="9"/>
      <c r="I82" s="9"/>
      <c r="J82" s="50"/>
    </row>
    <row r="83" spans="1:10" x14ac:dyDescent="0.2">
      <c r="A83" s="10"/>
      <c r="B83" s="10"/>
      <c r="C83" s="14">
        <v>32</v>
      </c>
      <c r="D83" s="15" t="s">
        <v>30</v>
      </c>
      <c r="E83" s="9">
        <v>42000</v>
      </c>
      <c r="F83" s="9">
        <v>42000</v>
      </c>
      <c r="G83" s="9">
        <v>25000</v>
      </c>
      <c r="H83" s="9">
        <v>42000</v>
      </c>
      <c r="I83" s="9">
        <v>42000</v>
      </c>
      <c r="J83" s="50"/>
    </row>
    <row r="84" spans="1:10" x14ac:dyDescent="0.2">
      <c r="A84" s="10"/>
      <c r="B84" s="10"/>
      <c r="C84" s="13">
        <v>322</v>
      </c>
      <c r="D84" s="15" t="s">
        <v>31</v>
      </c>
      <c r="E84" s="9">
        <v>42000</v>
      </c>
      <c r="F84" s="9">
        <v>42000</v>
      </c>
      <c r="G84" s="9">
        <v>25000</v>
      </c>
      <c r="H84" s="9"/>
      <c r="I84" s="9"/>
      <c r="J84" s="50"/>
    </row>
    <row r="85" spans="1:10" x14ac:dyDescent="0.2">
      <c r="A85" s="113" t="s">
        <v>64</v>
      </c>
      <c r="B85" s="18"/>
      <c r="C85" s="12" t="s">
        <v>8</v>
      </c>
      <c r="D85" s="6" t="s">
        <v>65</v>
      </c>
      <c r="E85" s="7">
        <v>1228000</v>
      </c>
      <c r="F85" s="7">
        <v>1228000</v>
      </c>
      <c r="G85" s="7">
        <v>1191500</v>
      </c>
      <c r="H85" s="16">
        <v>1228000</v>
      </c>
      <c r="I85" s="16">
        <v>1228000</v>
      </c>
      <c r="J85" s="50"/>
    </row>
    <row r="86" spans="1:10" x14ac:dyDescent="0.2">
      <c r="A86" s="18"/>
      <c r="B86" s="113">
        <v>55235</v>
      </c>
      <c r="C86" s="12" t="s">
        <v>139</v>
      </c>
      <c r="D86" s="20" t="s">
        <v>111</v>
      </c>
      <c r="E86" s="66"/>
      <c r="F86" s="66"/>
      <c r="G86" s="66"/>
      <c r="H86" s="9"/>
      <c r="I86" s="9"/>
      <c r="J86" s="50"/>
    </row>
    <row r="87" spans="1:10" x14ac:dyDescent="0.2">
      <c r="A87" s="18"/>
      <c r="B87" s="113"/>
      <c r="C87" s="14">
        <v>3</v>
      </c>
      <c r="D87" s="56" t="s">
        <v>29</v>
      </c>
      <c r="E87" s="67">
        <v>360000</v>
      </c>
      <c r="F87" s="67">
        <v>360000</v>
      </c>
      <c r="G87" s="67">
        <v>367500</v>
      </c>
      <c r="H87" s="9"/>
      <c r="I87" s="9"/>
      <c r="J87" s="50"/>
    </row>
    <row r="88" spans="1:10" x14ac:dyDescent="0.2">
      <c r="A88" s="18"/>
      <c r="B88" s="18"/>
      <c r="C88" s="14">
        <v>31</v>
      </c>
      <c r="D88" s="15" t="s">
        <v>66</v>
      </c>
      <c r="E88" s="67">
        <f>SUM(E89:E91)</f>
        <v>335000</v>
      </c>
      <c r="F88" s="67">
        <v>335000</v>
      </c>
      <c r="G88" s="67">
        <v>352500</v>
      </c>
      <c r="H88" s="9">
        <v>335000</v>
      </c>
      <c r="I88" s="9">
        <v>335000</v>
      </c>
      <c r="J88" s="50"/>
    </row>
    <row r="89" spans="1:10" x14ac:dyDescent="0.2">
      <c r="A89" s="18"/>
      <c r="B89" s="18"/>
      <c r="C89" s="15">
        <v>311</v>
      </c>
      <c r="D89" s="15" t="s">
        <v>67</v>
      </c>
      <c r="E89" s="67">
        <v>275000</v>
      </c>
      <c r="F89" s="67">
        <v>275000</v>
      </c>
      <c r="G89" s="67">
        <v>290000</v>
      </c>
      <c r="H89" s="9"/>
      <c r="I89" s="9"/>
      <c r="J89" s="50"/>
    </row>
    <row r="90" spans="1:10" x14ac:dyDescent="0.2">
      <c r="A90" s="18"/>
      <c r="B90" s="18"/>
      <c r="C90" s="14">
        <v>312</v>
      </c>
      <c r="D90" s="56" t="s">
        <v>68</v>
      </c>
      <c r="E90" s="67">
        <v>15000</v>
      </c>
      <c r="F90" s="67">
        <v>15000</v>
      </c>
      <c r="G90" s="67">
        <v>15000</v>
      </c>
      <c r="H90" s="9"/>
      <c r="I90" s="9"/>
      <c r="J90" s="50"/>
    </row>
    <row r="91" spans="1:10" x14ac:dyDescent="0.2">
      <c r="A91" s="18"/>
      <c r="B91" s="18"/>
      <c r="C91" s="14">
        <v>313</v>
      </c>
      <c r="D91" s="56" t="s">
        <v>114</v>
      </c>
      <c r="E91" s="67">
        <v>45000</v>
      </c>
      <c r="F91" s="67">
        <v>45000</v>
      </c>
      <c r="G91" s="67">
        <v>47500</v>
      </c>
      <c r="H91" s="9"/>
      <c r="I91" s="9"/>
      <c r="J91" s="50"/>
    </row>
    <row r="92" spans="1:10" x14ac:dyDescent="0.2">
      <c r="A92" s="18"/>
      <c r="B92" s="18"/>
      <c r="C92" s="14">
        <v>32</v>
      </c>
      <c r="D92" s="56" t="s">
        <v>30</v>
      </c>
      <c r="E92" s="67">
        <v>25000</v>
      </c>
      <c r="F92" s="67">
        <v>25000</v>
      </c>
      <c r="G92" s="67">
        <v>15000</v>
      </c>
      <c r="H92" s="9">
        <v>25000</v>
      </c>
      <c r="I92" s="9">
        <v>25000</v>
      </c>
      <c r="J92" s="50"/>
    </row>
    <row r="93" spans="1:10" x14ac:dyDescent="0.2">
      <c r="A93" s="18"/>
      <c r="B93" s="18"/>
      <c r="C93" s="14">
        <v>321</v>
      </c>
      <c r="D93" s="56" t="s">
        <v>115</v>
      </c>
      <c r="E93" s="67">
        <v>10000</v>
      </c>
      <c r="F93" s="67">
        <v>10000</v>
      </c>
      <c r="G93" s="67">
        <v>10000</v>
      </c>
      <c r="H93" s="9"/>
      <c r="I93" s="9"/>
      <c r="J93" s="50"/>
    </row>
    <row r="94" spans="1:10" x14ac:dyDescent="0.2">
      <c r="A94" s="18"/>
      <c r="B94" s="18"/>
      <c r="C94" s="14">
        <v>323</v>
      </c>
      <c r="D94" s="56" t="s">
        <v>109</v>
      </c>
      <c r="E94" s="67">
        <v>15000</v>
      </c>
      <c r="F94" s="67">
        <v>15000</v>
      </c>
      <c r="G94" s="67">
        <v>5000</v>
      </c>
      <c r="H94" s="9"/>
      <c r="I94" s="9"/>
      <c r="J94" s="50"/>
    </row>
    <row r="95" spans="1:10" x14ac:dyDescent="0.2">
      <c r="A95" s="18"/>
      <c r="B95" s="113">
        <v>55263</v>
      </c>
      <c r="C95" s="12" t="s">
        <v>134</v>
      </c>
      <c r="D95" s="20" t="s">
        <v>113</v>
      </c>
      <c r="E95" s="66"/>
      <c r="F95" s="66"/>
      <c r="G95" s="66"/>
      <c r="H95" s="9"/>
      <c r="I95" s="9"/>
      <c r="J95" s="50"/>
    </row>
    <row r="96" spans="1:10" x14ac:dyDescent="0.2">
      <c r="A96" s="10"/>
      <c r="B96" s="10"/>
      <c r="C96" s="13">
        <v>3</v>
      </c>
      <c r="D96" s="15" t="s">
        <v>30</v>
      </c>
      <c r="E96" s="9">
        <v>868000</v>
      </c>
      <c r="F96" s="9">
        <v>868000</v>
      </c>
      <c r="G96" s="9">
        <v>824000</v>
      </c>
      <c r="H96" s="9"/>
      <c r="I96" s="9"/>
      <c r="J96" s="50"/>
    </row>
    <row r="97" spans="1:10" x14ac:dyDescent="0.2">
      <c r="A97" s="18"/>
      <c r="B97" s="18"/>
      <c r="C97" s="13">
        <v>31</v>
      </c>
      <c r="D97" s="15" t="s">
        <v>66</v>
      </c>
      <c r="E97" s="9">
        <v>813000</v>
      </c>
      <c r="F97" s="9">
        <v>813000</v>
      </c>
      <c r="G97" s="9">
        <v>794000</v>
      </c>
      <c r="H97" s="9">
        <v>813000</v>
      </c>
      <c r="I97" s="9">
        <v>813000</v>
      </c>
      <c r="J97" s="50"/>
    </row>
    <row r="98" spans="1:10" x14ac:dyDescent="0.2">
      <c r="A98" s="18"/>
      <c r="B98" s="18"/>
      <c r="C98" s="15">
        <v>311</v>
      </c>
      <c r="D98" s="15" t="s">
        <v>67</v>
      </c>
      <c r="E98" s="9">
        <v>664000</v>
      </c>
      <c r="F98" s="9">
        <v>664000</v>
      </c>
      <c r="G98" s="9">
        <v>630000</v>
      </c>
      <c r="H98" s="9"/>
      <c r="I98" s="9"/>
      <c r="J98" s="50"/>
    </row>
    <row r="99" spans="1:10" x14ac:dyDescent="0.2">
      <c r="A99" s="18"/>
      <c r="B99" s="18"/>
      <c r="C99" s="13">
        <v>312</v>
      </c>
      <c r="D99" s="15" t="s">
        <v>68</v>
      </c>
      <c r="E99" s="9">
        <v>40000</v>
      </c>
      <c r="F99" s="9">
        <v>40000</v>
      </c>
      <c r="G99" s="9">
        <v>55000</v>
      </c>
      <c r="H99" s="9"/>
      <c r="I99" s="9"/>
      <c r="J99" s="50"/>
    </row>
    <row r="100" spans="1:10" x14ac:dyDescent="0.2">
      <c r="A100" s="18"/>
      <c r="B100" s="18"/>
      <c r="C100" s="13">
        <v>313</v>
      </c>
      <c r="D100" s="15" t="s">
        <v>69</v>
      </c>
      <c r="E100" s="9">
        <v>109000</v>
      </c>
      <c r="F100" s="9">
        <v>109000</v>
      </c>
      <c r="G100" s="9">
        <v>109000</v>
      </c>
      <c r="H100" s="9"/>
      <c r="I100" s="9"/>
      <c r="J100" s="50"/>
    </row>
    <row r="101" spans="1:10" x14ac:dyDescent="0.2">
      <c r="A101" s="18"/>
      <c r="B101" s="18"/>
      <c r="C101" s="13">
        <v>32</v>
      </c>
      <c r="D101" s="15" t="s">
        <v>30</v>
      </c>
      <c r="E101" s="9">
        <v>55000</v>
      </c>
      <c r="F101" s="9">
        <v>55000</v>
      </c>
      <c r="G101" s="9">
        <v>30000</v>
      </c>
      <c r="H101" s="9">
        <v>55000</v>
      </c>
      <c r="I101" s="9">
        <v>55000</v>
      </c>
      <c r="J101" s="50"/>
    </row>
    <row r="102" spans="1:10" x14ac:dyDescent="0.2">
      <c r="A102" s="18"/>
      <c r="B102" s="18"/>
      <c r="C102" s="13">
        <v>321</v>
      </c>
      <c r="D102" s="15" t="s">
        <v>70</v>
      </c>
      <c r="E102" s="9">
        <v>55000</v>
      </c>
      <c r="F102" s="9">
        <v>55000</v>
      </c>
      <c r="G102" s="9">
        <v>30000</v>
      </c>
      <c r="H102" s="9"/>
      <c r="I102" s="9"/>
      <c r="J102" s="50"/>
    </row>
    <row r="103" spans="1:10" x14ac:dyDescent="0.2">
      <c r="A103" s="113" t="s">
        <v>71</v>
      </c>
      <c r="B103" s="113"/>
      <c r="C103" s="12" t="s">
        <v>8</v>
      </c>
      <c r="D103" s="6" t="s">
        <v>72</v>
      </c>
      <c r="E103" s="7">
        <v>90000</v>
      </c>
      <c r="F103" s="7">
        <v>90960</v>
      </c>
      <c r="G103" s="7">
        <v>90960</v>
      </c>
      <c r="H103" s="16">
        <v>90000</v>
      </c>
      <c r="I103" s="16">
        <v>90000</v>
      </c>
      <c r="J103" s="50"/>
    </row>
    <row r="104" spans="1:10" x14ac:dyDescent="0.2">
      <c r="A104" s="18"/>
      <c r="B104" s="113">
        <v>55263</v>
      </c>
      <c r="C104" s="12" t="s">
        <v>134</v>
      </c>
      <c r="D104" s="73" t="s">
        <v>113</v>
      </c>
      <c r="E104" s="118"/>
      <c r="F104" s="21"/>
      <c r="G104" s="21"/>
      <c r="H104" s="9"/>
      <c r="I104" s="9"/>
      <c r="J104" s="50"/>
    </row>
    <row r="105" spans="1:10" x14ac:dyDescent="0.2">
      <c r="A105" s="18"/>
      <c r="B105" s="18"/>
      <c r="C105" s="14">
        <v>3</v>
      </c>
      <c r="D105" s="119" t="s">
        <v>30</v>
      </c>
      <c r="E105" s="21">
        <v>90000</v>
      </c>
      <c r="F105" s="21">
        <v>90960</v>
      </c>
      <c r="G105" s="21">
        <v>90960</v>
      </c>
      <c r="H105" s="9"/>
      <c r="I105" s="9"/>
      <c r="J105" s="50"/>
    </row>
    <row r="106" spans="1:10" x14ac:dyDescent="0.2">
      <c r="A106" s="10"/>
      <c r="B106" s="10"/>
      <c r="C106" s="13">
        <v>32</v>
      </c>
      <c r="D106" s="15" t="s">
        <v>30</v>
      </c>
      <c r="E106" s="9">
        <v>90000</v>
      </c>
      <c r="F106" s="9">
        <v>90960</v>
      </c>
      <c r="G106" s="9">
        <v>90960</v>
      </c>
      <c r="H106" s="9">
        <v>90000</v>
      </c>
      <c r="I106" s="9">
        <v>90000</v>
      </c>
      <c r="J106" s="50"/>
    </row>
    <row r="107" spans="1:10" x14ac:dyDescent="0.2">
      <c r="A107" s="10"/>
      <c r="B107" s="10"/>
      <c r="C107" s="74">
        <v>321</v>
      </c>
      <c r="D107" s="111" t="s">
        <v>70</v>
      </c>
      <c r="E107" s="8">
        <v>10000</v>
      </c>
      <c r="F107" s="8">
        <v>10960</v>
      </c>
      <c r="G107" s="9">
        <v>10960</v>
      </c>
      <c r="H107" s="9"/>
      <c r="I107" s="8"/>
      <c r="J107" s="51"/>
    </row>
    <row r="108" spans="1:10" x14ac:dyDescent="0.2">
      <c r="A108" s="10"/>
      <c r="B108" s="10"/>
      <c r="C108" s="74">
        <v>323</v>
      </c>
      <c r="D108" s="111" t="s">
        <v>45</v>
      </c>
      <c r="E108" s="8">
        <v>80000</v>
      </c>
      <c r="F108" s="8">
        <v>80000</v>
      </c>
      <c r="G108" s="9">
        <v>80000</v>
      </c>
      <c r="H108" s="9"/>
      <c r="I108" s="8"/>
      <c r="J108" s="51"/>
    </row>
    <row r="109" spans="1:10" x14ac:dyDescent="0.2">
      <c r="A109" s="113" t="s">
        <v>73</v>
      </c>
      <c r="B109" s="113"/>
      <c r="C109" s="6" t="s">
        <v>8</v>
      </c>
      <c r="D109" s="6" t="s">
        <v>151</v>
      </c>
      <c r="E109" s="7">
        <v>340000</v>
      </c>
      <c r="F109" s="7">
        <v>340000</v>
      </c>
      <c r="G109" s="7">
        <v>255000</v>
      </c>
      <c r="H109" s="16">
        <v>0</v>
      </c>
      <c r="I109" s="15">
        <v>0</v>
      </c>
      <c r="J109" s="51"/>
    </row>
    <row r="110" spans="1:10" x14ac:dyDescent="0.2">
      <c r="A110" s="113"/>
      <c r="B110" s="113">
        <v>53082</v>
      </c>
      <c r="C110" s="6" t="s">
        <v>134</v>
      </c>
      <c r="D110" s="6" t="s">
        <v>152</v>
      </c>
      <c r="E110" s="16"/>
      <c r="F110" s="16"/>
      <c r="G110" s="16"/>
      <c r="H110" s="16"/>
      <c r="I110" s="15"/>
      <c r="J110" s="51"/>
    </row>
    <row r="111" spans="1:10" x14ac:dyDescent="0.2">
      <c r="A111" s="18"/>
      <c r="B111" s="18"/>
      <c r="C111" s="15">
        <v>3</v>
      </c>
      <c r="D111" s="15" t="s">
        <v>30</v>
      </c>
      <c r="E111" s="16"/>
      <c r="F111" s="16"/>
      <c r="G111" s="16">
        <v>145000</v>
      </c>
      <c r="H111" s="16"/>
      <c r="I111" s="15"/>
      <c r="J111" s="51"/>
    </row>
    <row r="112" spans="1:10" x14ac:dyDescent="0.2">
      <c r="A112" s="18"/>
      <c r="B112" s="18"/>
      <c r="C112" s="15">
        <v>37</v>
      </c>
      <c r="D112" s="15" t="s">
        <v>183</v>
      </c>
      <c r="E112" s="16"/>
      <c r="F112" s="16"/>
      <c r="G112" s="16">
        <v>145000</v>
      </c>
      <c r="H112" s="16"/>
      <c r="I112" s="15"/>
      <c r="J112" s="51"/>
    </row>
    <row r="113" spans="1:10" x14ac:dyDescent="0.2">
      <c r="A113" s="18"/>
      <c r="B113" s="18"/>
      <c r="C113" s="15">
        <v>372</v>
      </c>
      <c r="D113" s="15" t="s">
        <v>183</v>
      </c>
      <c r="E113" s="16"/>
      <c r="F113" s="16"/>
      <c r="G113" s="16">
        <v>145000</v>
      </c>
      <c r="H113" s="16"/>
      <c r="I113" s="15"/>
      <c r="J113" s="51"/>
    </row>
    <row r="114" spans="1:10" x14ac:dyDescent="0.2">
      <c r="A114" s="18"/>
      <c r="B114" s="18"/>
      <c r="C114" s="15">
        <v>4</v>
      </c>
      <c r="D114" s="120" t="s">
        <v>32</v>
      </c>
      <c r="E114" s="9">
        <v>340000</v>
      </c>
      <c r="F114" s="9">
        <v>340000</v>
      </c>
      <c r="G114" s="9">
        <v>110000</v>
      </c>
      <c r="H114" s="9"/>
      <c r="I114" s="8"/>
      <c r="J114" s="51"/>
    </row>
    <row r="115" spans="1:10" x14ac:dyDescent="0.2">
      <c r="A115" s="18"/>
      <c r="B115" s="18"/>
      <c r="C115" s="8">
        <v>42</v>
      </c>
      <c r="D115" s="15" t="s">
        <v>86</v>
      </c>
      <c r="E115" s="16">
        <v>340000</v>
      </c>
      <c r="F115" s="16">
        <v>340000</v>
      </c>
      <c r="G115" s="16">
        <v>110000</v>
      </c>
      <c r="H115" s="8">
        <v>170000</v>
      </c>
      <c r="I115" s="8">
        <v>170000</v>
      </c>
      <c r="J115" s="51"/>
    </row>
    <row r="116" spans="1:10" x14ac:dyDescent="0.2">
      <c r="A116" s="18"/>
      <c r="B116" s="18"/>
      <c r="C116" s="15">
        <v>424</v>
      </c>
      <c r="D116" s="15" t="s">
        <v>153</v>
      </c>
      <c r="E116" s="16">
        <v>340000</v>
      </c>
      <c r="F116" s="16">
        <v>340000</v>
      </c>
      <c r="G116" s="16">
        <v>110000</v>
      </c>
      <c r="H116" s="8"/>
      <c r="I116" s="8"/>
      <c r="J116" s="51"/>
    </row>
    <row r="117" spans="1:10" x14ac:dyDescent="0.2">
      <c r="A117" s="113" t="s">
        <v>74</v>
      </c>
      <c r="B117" s="18"/>
      <c r="C117" s="6" t="s">
        <v>8</v>
      </c>
      <c r="D117" s="6" t="s">
        <v>75</v>
      </c>
      <c r="E117" s="7">
        <v>20000</v>
      </c>
      <c r="F117" s="7">
        <v>20000</v>
      </c>
      <c r="G117" s="7">
        <v>0</v>
      </c>
      <c r="H117" s="7">
        <v>20000</v>
      </c>
      <c r="I117" s="7">
        <v>20000</v>
      </c>
      <c r="J117" s="46"/>
    </row>
    <row r="118" spans="1:10" x14ac:dyDescent="0.2">
      <c r="A118" s="18"/>
      <c r="B118" s="113">
        <v>55263</v>
      </c>
      <c r="C118" s="73" t="s">
        <v>134</v>
      </c>
      <c r="D118" s="75" t="s">
        <v>113</v>
      </c>
      <c r="E118" s="94"/>
      <c r="F118" s="94"/>
      <c r="G118" s="94"/>
      <c r="H118" s="4"/>
      <c r="I118" s="4"/>
      <c r="J118" s="46"/>
    </row>
    <row r="119" spans="1:10" x14ac:dyDescent="0.2">
      <c r="A119" s="10"/>
      <c r="B119" s="10"/>
      <c r="C119" s="15">
        <v>3</v>
      </c>
      <c r="D119" s="64" t="s">
        <v>29</v>
      </c>
      <c r="E119" s="67">
        <v>20000</v>
      </c>
      <c r="F119" s="67">
        <v>20000</v>
      </c>
      <c r="G119" s="67">
        <v>0</v>
      </c>
      <c r="H119" s="5"/>
      <c r="I119" s="5"/>
      <c r="J119" s="47"/>
    </row>
    <row r="120" spans="1:10" x14ac:dyDescent="0.2">
      <c r="A120" s="10"/>
      <c r="B120" s="10"/>
      <c r="C120" s="76">
        <v>32</v>
      </c>
      <c r="D120" s="76" t="s">
        <v>30</v>
      </c>
      <c r="E120" s="16">
        <v>20000</v>
      </c>
      <c r="F120" s="16">
        <v>20000</v>
      </c>
      <c r="G120" s="7">
        <v>0</v>
      </c>
      <c r="H120" s="7">
        <v>20000</v>
      </c>
      <c r="I120" s="7">
        <v>20000</v>
      </c>
      <c r="J120" s="48"/>
    </row>
    <row r="121" spans="1:10" x14ac:dyDescent="0.2">
      <c r="A121" s="10"/>
      <c r="B121" s="10"/>
      <c r="C121" s="64">
        <v>322</v>
      </c>
      <c r="D121" s="15" t="s">
        <v>31</v>
      </c>
      <c r="E121" s="9">
        <v>15000</v>
      </c>
      <c r="F121" s="9">
        <v>15000</v>
      </c>
      <c r="G121" s="9">
        <v>0</v>
      </c>
      <c r="H121" s="9"/>
      <c r="I121" s="9"/>
      <c r="J121" s="50"/>
    </row>
    <row r="122" spans="1:10" x14ac:dyDescent="0.2">
      <c r="A122" s="10"/>
      <c r="B122" s="10"/>
      <c r="C122" s="76">
        <v>323</v>
      </c>
      <c r="D122" s="76" t="s">
        <v>45</v>
      </c>
      <c r="E122" s="16">
        <v>5000</v>
      </c>
      <c r="F122" s="16">
        <v>5000</v>
      </c>
      <c r="G122" s="7">
        <v>0</v>
      </c>
      <c r="H122" s="7"/>
      <c r="I122" s="7"/>
      <c r="J122" s="48"/>
    </row>
    <row r="123" spans="1:10" x14ac:dyDescent="0.2">
      <c r="A123" s="113" t="s">
        <v>76</v>
      </c>
      <c r="B123" s="18"/>
      <c r="C123" s="6" t="s">
        <v>8</v>
      </c>
      <c r="D123" s="6" t="s">
        <v>77</v>
      </c>
      <c r="E123" s="7">
        <v>69000</v>
      </c>
      <c r="F123" s="7">
        <v>69000</v>
      </c>
      <c r="G123" s="7">
        <v>24000</v>
      </c>
      <c r="H123" s="16">
        <v>55000</v>
      </c>
      <c r="I123" s="16">
        <v>55000</v>
      </c>
      <c r="J123" s="50"/>
    </row>
    <row r="124" spans="1:10" x14ac:dyDescent="0.2">
      <c r="A124" s="18"/>
      <c r="B124" s="113">
        <v>47300</v>
      </c>
      <c r="C124" s="6" t="s">
        <v>134</v>
      </c>
      <c r="D124" s="6" t="s">
        <v>99</v>
      </c>
      <c r="E124" s="16"/>
      <c r="F124" s="16"/>
      <c r="G124" s="16"/>
      <c r="H124" s="9"/>
      <c r="I124" s="9"/>
      <c r="J124" s="50"/>
    </row>
    <row r="125" spans="1:10" x14ac:dyDescent="0.2">
      <c r="A125" s="18"/>
      <c r="B125" s="113"/>
      <c r="C125" s="6">
        <v>3</v>
      </c>
      <c r="D125" s="6" t="s">
        <v>29</v>
      </c>
      <c r="E125" s="16">
        <v>50000</v>
      </c>
      <c r="F125" s="16">
        <v>50000</v>
      </c>
      <c r="G125" s="16">
        <v>10000</v>
      </c>
      <c r="H125" s="9"/>
      <c r="I125" s="9"/>
      <c r="J125" s="50"/>
    </row>
    <row r="126" spans="1:10" x14ac:dyDescent="0.2">
      <c r="A126" s="18"/>
      <c r="B126" s="18"/>
      <c r="C126" s="15">
        <v>32</v>
      </c>
      <c r="D126" s="15" t="s">
        <v>30</v>
      </c>
      <c r="E126" s="9">
        <v>50000</v>
      </c>
      <c r="F126" s="9">
        <v>50000</v>
      </c>
      <c r="G126" s="9">
        <v>10000</v>
      </c>
      <c r="H126" s="9">
        <v>50000</v>
      </c>
      <c r="I126" s="9">
        <v>50000</v>
      </c>
      <c r="J126" s="50"/>
    </row>
    <row r="127" spans="1:10" x14ac:dyDescent="0.2">
      <c r="A127" s="18"/>
      <c r="B127" s="18"/>
      <c r="C127" s="15">
        <v>329</v>
      </c>
      <c r="D127" s="15" t="s">
        <v>116</v>
      </c>
      <c r="E127" s="9">
        <v>50000</v>
      </c>
      <c r="F127" s="9">
        <v>50000</v>
      </c>
      <c r="G127" s="9">
        <v>10000</v>
      </c>
      <c r="H127" s="9"/>
      <c r="I127" s="9"/>
      <c r="J127" s="50"/>
    </row>
    <row r="128" spans="1:10" x14ac:dyDescent="0.2">
      <c r="A128" s="18"/>
      <c r="B128" s="113">
        <v>55235</v>
      </c>
      <c r="C128" s="6" t="s">
        <v>154</v>
      </c>
      <c r="D128" s="6" t="s">
        <v>155</v>
      </c>
      <c r="E128" s="9"/>
      <c r="F128" s="9"/>
      <c r="G128" s="9"/>
      <c r="H128" s="9"/>
      <c r="I128" s="9"/>
      <c r="J128" s="50"/>
    </row>
    <row r="129" spans="1:10" x14ac:dyDescent="0.2">
      <c r="A129" s="18"/>
      <c r="B129" s="113"/>
      <c r="C129" s="15">
        <v>3</v>
      </c>
      <c r="D129" s="15" t="s">
        <v>29</v>
      </c>
      <c r="E129" s="9">
        <v>14000</v>
      </c>
      <c r="F129" s="9">
        <v>14000</v>
      </c>
      <c r="G129" s="9">
        <v>14000</v>
      </c>
      <c r="H129" s="9"/>
      <c r="I129" s="9"/>
      <c r="J129" s="50"/>
    </row>
    <row r="130" spans="1:10" x14ac:dyDescent="0.2">
      <c r="A130" s="18"/>
      <c r="B130" s="18"/>
      <c r="C130" s="15">
        <v>32</v>
      </c>
      <c r="D130" s="15" t="s">
        <v>30</v>
      </c>
      <c r="E130" s="9">
        <v>14000</v>
      </c>
      <c r="F130" s="9">
        <v>14000</v>
      </c>
      <c r="G130" s="9">
        <v>14000</v>
      </c>
      <c r="H130" s="9"/>
      <c r="I130" s="9"/>
      <c r="J130" s="50"/>
    </row>
    <row r="131" spans="1:10" x14ac:dyDescent="0.2">
      <c r="A131" s="18"/>
      <c r="B131" s="18"/>
      <c r="C131" s="15">
        <v>322</v>
      </c>
      <c r="D131" s="15" t="s">
        <v>31</v>
      </c>
      <c r="E131" s="9">
        <v>12000</v>
      </c>
      <c r="F131" s="9">
        <v>12000</v>
      </c>
      <c r="G131" s="9">
        <v>12000</v>
      </c>
      <c r="H131" s="9"/>
      <c r="I131" s="9"/>
      <c r="J131" s="50"/>
    </row>
    <row r="132" spans="1:10" x14ac:dyDescent="0.2">
      <c r="A132" s="18"/>
      <c r="B132" s="18"/>
      <c r="C132" s="15">
        <v>329</v>
      </c>
      <c r="D132" s="15" t="s">
        <v>116</v>
      </c>
      <c r="E132" s="9">
        <v>2000</v>
      </c>
      <c r="F132" s="9">
        <v>2000</v>
      </c>
      <c r="G132" s="9">
        <v>2000</v>
      </c>
      <c r="H132" s="9"/>
      <c r="I132" s="9"/>
      <c r="J132" s="50"/>
    </row>
    <row r="133" spans="1:10" x14ac:dyDescent="0.2">
      <c r="A133" s="18"/>
      <c r="B133" s="113">
        <v>62300</v>
      </c>
      <c r="C133" s="6" t="s">
        <v>138</v>
      </c>
      <c r="D133" s="6" t="s">
        <v>101</v>
      </c>
      <c r="E133" s="9"/>
      <c r="F133" s="9"/>
      <c r="G133" s="9"/>
      <c r="H133" s="9"/>
      <c r="I133" s="9"/>
      <c r="J133" s="50"/>
    </row>
    <row r="134" spans="1:10" x14ac:dyDescent="0.2">
      <c r="A134" s="10"/>
      <c r="B134" s="10"/>
      <c r="C134" s="6">
        <v>3</v>
      </c>
      <c r="D134" s="15" t="s">
        <v>29</v>
      </c>
      <c r="E134" s="9">
        <v>5000</v>
      </c>
      <c r="F134" s="9">
        <v>5000</v>
      </c>
      <c r="G134" s="9">
        <v>0</v>
      </c>
      <c r="H134" s="9"/>
      <c r="I134" s="9"/>
      <c r="J134" s="50"/>
    </row>
    <row r="135" spans="1:10" x14ac:dyDescent="0.2">
      <c r="A135" s="8"/>
      <c r="B135" s="8"/>
      <c r="C135" s="76">
        <v>32</v>
      </c>
      <c r="D135" s="76" t="s">
        <v>30</v>
      </c>
      <c r="E135" s="67">
        <v>5000</v>
      </c>
      <c r="F135" s="67">
        <v>5000</v>
      </c>
      <c r="G135" s="67">
        <v>0</v>
      </c>
      <c r="H135" s="9">
        <v>5000</v>
      </c>
      <c r="I135" s="9">
        <v>5000</v>
      </c>
      <c r="J135" s="50"/>
    </row>
    <row r="136" spans="1:10" x14ac:dyDescent="0.2">
      <c r="A136" s="15"/>
      <c r="B136" s="15"/>
      <c r="C136" s="76">
        <v>323</v>
      </c>
      <c r="D136" s="15" t="s">
        <v>45</v>
      </c>
      <c r="E136" s="16">
        <v>5000</v>
      </c>
      <c r="F136" s="16">
        <v>5000</v>
      </c>
      <c r="G136" s="16">
        <v>0</v>
      </c>
      <c r="H136" s="9"/>
      <c r="I136" s="9"/>
      <c r="J136" s="50"/>
    </row>
    <row r="137" spans="1:10" x14ac:dyDescent="0.2">
      <c r="A137" s="6" t="s">
        <v>78</v>
      </c>
      <c r="B137" s="15"/>
      <c r="C137" s="6" t="s">
        <v>8</v>
      </c>
      <c r="D137" s="6" t="s">
        <v>79</v>
      </c>
      <c r="E137" s="7">
        <v>13000</v>
      </c>
      <c r="F137" s="7">
        <v>98812</v>
      </c>
      <c r="G137" s="7">
        <v>98812</v>
      </c>
      <c r="H137" s="7">
        <v>13000</v>
      </c>
      <c r="I137" s="16">
        <v>13000</v>
      </c>
      <c r="J137" s="47"/>
    </row>
    <row r="138" spans="1:10" x14ac:dyDescent="0.2">
      <c r="A138" s="15"/>
      <c r="B138" s="6">
        <v>58300</v>
      </c>
      <c r="C138" s="6" t="s">
        <v>134</v>
      </c>
      <c r="D138" s="65" t="s">
        <v>137</v>
      </c>
      <c r="E138" s="67"/>
      <c r="F138" s="67"/>
      <c r="G138" s="67"/>
      <c r="H138" s="5"/>
      <c r="I138" s="5"/>
      <c r="J138" s="47"/>
    </row>
    <row r="139" spans="1:10" x14ac:dyDescent="0.2">
      <c r="A139" s="8"/>
      <c r="B139" s="8"/>
      <c r="C139" s="64">
        <v>3</v>
      </c>
      <c r="D139" s="76" t="s">
        <v>29</v>
      </c>
      <c r="E139" s="16">
        <v>13000</v>
      </c>
      <c r="F139" s="16">
        <v>98812</v>
      </c>
      <c r="G139" s="16">
        <v>98812</v>
      </c>
      <c r="H139" s="7"/>
      <c r="I139" s="7"/>
      <c r="J139" s="48"/>
    </row>
    <row r="140" spans="1:10" x14ac:dyDescent="0.2">
      <c r="A140" s="8"/>
      <c r="B140" s="8"/>
      <c r="C140" s="64">
        <v>31</v>
      </c>
      <c r="D140" s="76" t="s">
        <v>66</v>
      </c>
      <c r="E140" s="16">
        <v>13000</v>
      </c>
      <c r="F140" s="16">
        <v>94812</v>
      </c>
      <c r="G140" s="16">
        <v>94812</v>
      </c>
      <c r="H140" s="17">
        <v>13000</v>
      </c>
      <c r="I140" s="7">
        <v>13000</v>
      </c>
      <c r="J140" s="48"/>
    </row>
    <row r="141" spans="1:10" x14ac:dyDescent="0.2">
      <c r="A141" s="8"/>
      <c r="B141" s="8"/>
      <c r="C141" s="64">
        <v>311</v>
      </c>
      <c r="D141" s="76" t="s">
        <v>67</v>
      </c>
      <c r="E141" s="16">
        <v>0</v>
      </c>
      <c r="F141" s="16">
        <v>91812</v>
      </c>
      <c r="G141" s="16">
        <v>91812</v>
      </c>
      <c r="H141" s="17"/>
      <c r="I141" s="7"/>
      <c r="J141" s="48"/>
    </row>
    <row r="142" spans="1:10" x14ac:dyDescent="0.2">
      <c r="A142" s="8"/>
      <c r="B142" s="8"/>
      <c r="C142" s="64">
        <v>312</v>
      </c>
      <c r="D142" s="76" t="s">
        <v>68</v>
      </c>
      <c r="E142" s="16">
        <v>0</v>
      </c>
      <c r="F142" s="16">
        <v>3000</v>
      </c>
      <c r="G142" s="16">
        <v>3000</v>
      </c>
      <c r="H142" s="17"/>
      <c r="I142" s="7"/>
      <c r="J142" s="48"/>
    </row>
    <row r="143" spans="1:10" x14ac:dyDescent="0.2">
      <c r="A143" s="8"/>
      <c r="B143" s="8"/>
      <c r="C143" s="64">
        <v>32</v>
      </c>
      <c r="D143" s="76" t="s">
        <v>30</v>
      </c>
      <c r="E143" s="16">
        <v>0</v>
      </c>
      <c r="F143" s="16">
        <v>4000</v>
      </c>
      <c r="G143" s="16">
        <v>4000</v>
      </c>
      <c r="H143" s="17"/>
      <c r="I143" s="7"/>
      <c r="J143" s="48"/>
    </row>
    <row r="144" spans="1:10" x14ac:dyDescent="0.2">
      <c r="A144" s="8"/>
      <c r="B144" s="8"/>
      <c r="C144" s="64">
        <v>321</v>
      </c>
      <c r="D144" s="76" t="s">
        <v>173</v>
      </c>
      <c r="E144" s="16">
        <v>0</v>
      </c>
      <c r="F144" s="16">
        <v>4000</v>
      </c>
      <c r="G144" s="16">
        <v>4000</v>
      </c>
      <c r="H144" s="17"/>
      <c r="I144" s="7"/>
      <c r="J144" s="48"/>
    </row>
    <row r="145" spans="1:10" x14ac:dyDescent="0.2">
      <c r="A145" s="6" t="s">
        <v>80</v>
      </c>
      <c r="B145" s="15"/>
      <c r="C145" s="6" t="s">
        <v>81</v>
      </c>
      <c r="D145" s="6" t="s">
        <v>82</v>
      </c>
      <c r="E145" s="7">
        <v>2000</v>
      </c>
      <c r="F145" s="7">
        <v>2000</v>
      </c>
      <c r="G145" s="7">
        <v>2000</v>
      </c>
      <c r="H145" s="7">
        <v>2000</v>
      </c>
      <c r="I145" s="7">
        <v>2000</v>
      </c>
      <c r="J145" s="48"/>
    </row>
    <row r="146" spans="1:10" x14ac:dyDescent="0.2">
      <c r="A146" s="15"/>
      <c r="B146" s="6">
        <v>53080</v>
      </c>
      <c r="C146" s="76" t="s">
        <v>134</v>
      </c>
      <c r="D146" s="76" t="s">
        <v>102</v>
      </c>
      <c r="E146" s="41"/>
      <c r="F146" s="41"/>
      <c r="G146" s="41"/>
      <c r="H146" s="7"/>
      <c r="I146" s="7"/>
      <c r="J146" s="48"/>
    </row>
    <row r="147" spans="1:10" x14ac:dyDescent="0.2">
      <c r="A147" s="15"/>
      <c r="B147" s="15"/>
      <c r="C147" s="15">
        <v>3</v>
      </c>
      <c r="D147" s="76" t="s">
        <v>29</v>
      </c>
      <c r="E147" s="16">
        <v>2000</v>
      </c>
      <c r="F147" s="16">
        <v>2000</v>
      </c>
      <c r="G147" s="16">
        <v>2000</v>
      </c>
      <c r="H147" s="7"/>
      <c r="I147" s="7"/>
      <c r="J147" s="48"/>
    </row>
    <row r="148" spans="1:10" x14ac:dyDescent="0.2">
      <c r="A148" s="15"/>
      <c r="B148" s="15"/>
      <c r="C148" s="76">
        <v>32</v>
      </c>
      <c r="D148" s="19" t="s">
        <v>30</v>
      </c>
      <c r="E148" s="67">
        <v>2000</v>
      </c>
      <c r="F148" s="67">
        <v>2000</v>
      </c>
      <c r="G148" s="67">
        <v>2000</v>
      </c>
      <c r="H148" s="66">
        <v>2000</v>
      </c>
      <c r="I148" s="66">
        <v>2000</v>
      </c>
      <c r="J148" s="52"/>
    </row>
    <row r="149" spans="1:10" x14ac:dyDescent="0.2">
      <c r="A149" s="15"/>
      <c r="B149" s="15"/>
      <c r="C149" s="76">
        <v>321</v>
      </c>
      <c r="D149" s="76" t="s">
        <v>83</v>
      </c>
      <c r="E149" s="16">
        <v>600</v>
      </c>
      <c r="F149" s="16">
        <v>600</v>
      </c>
      <c r="G149" s="16">
        <v>600</v>
      </c>
      <c r="H149" s="7"/>
      <c r="I149" s="7"/>
      <c r="J149" s="48"/>
    </row>
    <row r="150" spans="1:10" x14ac:dyDescent="0.2">
      <c r="A150" s="8"/>
      <c r="B150" s="8"/>
      <c r="C150" s="76">
        <v>322</v>
      </c>
      <c r="D150" s="76" t="s">
        <v>31</v>
      </c>
      <c r="E150" s="67">
        <v>700</v>
      </c>
      <c r="F150" s="67">
        <v>700</v>
      </c>
      <c r="G150" s="67">
        <v>700</v>
      </c>
      <c r="H150" s="7"/>
      <c r="I150" s="7"/>
      <c r="J150" s="48"/>
    </row>
    <row r="151" spans="1:10" x14ac:dyDescent="0.2">
      <c r="A151" s="8"/>
      <c r="B151" s="8"/>
      <c r="C151" s="76">
        <v>329</v>
      </c>
      <c r="D151" s="76" t="s">
        <v>129</v>
      </c>
      <c r="E151" s="67">
        <v>700</v>
      </c>
      <c r="F151" s="67">
        <v>700</v>
      </c>
      <c r="G151" s="67">
        <v>700</v>
      </c>
      <c r="H151" s="7"/>
      <c r="I151" s="7"/>
      <c r="J151" s="48"/>
    </row>
    <row r="152" spans="1:10" x14ac:dyDescent="0.2">
      <c r="A152" s="6" t="s">
        <v>104</v>
      </c>
      <c r="B152" s="15"/>
      <c r="C152" s="6" t="s">
        <v>105</v>
      </c>
      <c r="D152" s="59"/>
      <c r="E152" s="7">
        <v>7000</v>
      </c>
      <c r="F152" s="7">
        <v>7000</v>
      </c>
      <c r="G152" s="7">
        <v>7000</v>
      </c>
      <c r="H152" s="7">
        <v>7000</v>
      </c>
      <c r="I152" s="7">
        <v>7000</v>
      </c>
      <c r="J152" s="48"/>
    </row>
    <row r="153" spans="1:10" x14ac:dyDescent="0.2">
      <c r="A153" s="8"/>
      <c r="B153" s="6">
        <v>11001</v>
      </c>
      <c r="C153" s="76" t="s">
        <v>134</v>
      </c>
      <c r="D153" s="76" t="s">
        <v>136</v>
      </c>
      <c r="E153" s="66"/>
      <c r="F153" s="66"/>
      <c r="G153" s="66"/>
      <c r="H153" s="7"/>
      <c r="I153" s="7"/>
      <c r="J153" s="48"/>
    </row>
    <row r="154" spans="1:10" x14ac:dyDescent="0.2">
      <c r="A154" s="8"/>
      <c r="B154" s="8"/>
      <c r="C154" s="76">
        <v>3</v>
      </c>
      <c r="D154" s="76" t="s">
        <v>29</v>
      </c>
      <c r="E154" s="67">
        <v>7000</v>
      </c>
      <c r="F154" s="67">
        <v>7000</v>
      </c>
      <c r="G154" s="67">
        <v>7000</v>
      </c>
      <c r="H154" s="7"/>
      <c r="I154" s="7"/>
      <c r="J154" s="48"/>
    </row>
    <row r="155" spans="1:10" x14ac:dyDescent="0.2">
      <c r="A155" s="8"/>
      <c r="B155" s="8"/>
      <c r="C155" s="76">
        <v>32</v>
      </c>
      <c r="D155" s="76" t="s">
        <v>30</v>
      </c>
      <c r="E155" s="67">
        <v>7000</v>
      </c>
      <c r="F155" s="67">
        <v>7000</v>
      </c>
      <c r="G155" s="67">
        <v>7000</v>
      </c>
      <c r="H155" s="7">
        <v>7000</v>
      </c>
      <c r="I155" s="7">
        <v>7000</v>
      </c>
      <c r="J155" s="48"/>
    </row>
    <row r="156" spans="1:10" x14ac:dyDescent="0.2">
      <c r="A156" s="8"/>
      <c r="B156" s="8"/>
      <c r="C156" s="76">
        <v>322</v>
      </c>
      <c r="D156" s="76" t="s">
        <v>31</v>
      </c>
      <c r="E156" s="67">
        <v>4000</v>
      </c>
      <c r="F156" s="67">
        <v>4000</v>
      </c>
      <c r="G156" s="67">
        <v>4000</v>
      </c>
      <c r="H156" s="7"/>
      <c r="I156" s="7"/>
      <c r="J156" s="48"/>
    </row>
    <row r="157" spans="1:10" x14ac:dyDescent="0.2">
      <c r="A157" s="8"/>
      <c r="B157" s="8"/>
      <c r="C157" s="76">
        <v>329</v>
      </c>
      <c r="D157" s="76" t="s">
        <v>116</v>
      </c>
      <c r="E157" s="67">
        <v>3000</v>
      </c>
      <c r="F157" s="67">
        <v>3000</v>
      </c>
      <c r="G157" s="67">
        <v>3000</v>
      </c>
      <c r="H157" s="7"/>
      <c r="I157" s="7"/>
      <c r="J157" s="48"/>
    </row>
    <row r="158" spans="1:10" x14ac:dyDescent="0.2">
      <c r="A158" s="6" t="s">
        <v>174</v>
      </c>
      <c r="B158" s="8"/>
      <c r="C158" s="6" t="s">
        <v>8</v>
      </c>
      <c r="D158" s="76" t="s">
        <v>175</v>
      </c>
      <c r="E158" s="66">
        <v>0</v>
      </c>
      <c r="F158" s="66">
        <v>15169</v>
      </c>
      <c r="G158" s="66">
        <v>15169</v>
      </c>
      <c r="H158" s="7"/>
      <c r="I158" s="7"/>
      <c r="J158" s="48"/>
    </row>
    <row r="159" spans="1:10" x14ac:dyDescent="0.2">
      <c r="A159" s="8"/>
      <c r="B159" s="6">
        <v>6300</v>
      </c>
      <c r="C159" s="76" t="s">
        <v>134</v>
      </c>
      <c r="D159" s="76" t="s">
        <v>176</v>
      </c>
      <c r="E159" s="67">
        <v>0</v>
      </c>
      <c r="F159" s="67"/>
      <c r="G159" s="67"/>
      <c r="H159" s="7"/>
      <c r="I159" s="7"/>
      <c r="J159" s="48"/>
    </row>
    <row r="160" spans="1:10" x14ac:dyDescent="0.2">
      <c r="A160" s="8"/>
      <c r="B160" s="8"/>
      <c r="C160" s="76">
        <v>3</v>
      </c>
      <c r="D160" s="76" t="s">
        <v>29</v>
      </c>
      <c r="E160" s="67">
        <v>0</v>
      </c>
      <c r="F160" s="67">
        <v>15169</v>
      </c>
      <c r="G160" s="67">
        <v>15169</v>
      </c>
      <c r="H160" s="7"/>
      <c r="I160" s="7"/>
      <c r="J160" s="48"/>
    </row>
    <row r="161" spans="1:10" x14ac:dyDescent="0.2">
      <c r="A161" s="8"/>
      <c r="B161" s="8"/>
      <c r="C161" s="76">
        <v>32</v>
      </c>
      <c r="D161" s="76" t="s">
        <v>30</v>
      </c>
      <c r="E161" s="67">
        <v>0</v>
      </c>
      <c r="F161" s="67">
        <v>15169</v>
      </c>
      <c r="G161" s="67">
        <v>15169</v>
      </c>
      <c r="H161" s="7"/>
      <c r="I161" s="7"/>
      <c r="J161" s="48"/>
    </row>
    <row r="162" spans="1:10" x14ac:dyDescent="0.2">
      <c r="A162" s="8"/>
      <c r="B162" s="8"/>
      <c r="C162" s="76">
        <v>322</v>
      </c>
      <c r="D162" s="76" t="s">
        <v>31</v>
      </c>
      <c r="E162" s="67">
        <v>0</v>
      </c>
      <c r="F162" s="67">
        <v>15169</v>
      </c>
      <c r="G162" s="67">
        <v>15169</v>
      </c>
      <c r="H162" s="7"/>
      <c r="I162" s="7"/>
      <c r="J162" s="48"/>
    </row>
    <row r="163" spans="1:10" x14ac:dyDescent="0.2">
      <c r="A163" s="6" t="s">
        <v>117</v>
      </c>
      <c r="B163" s="15"/>
      <c r="C163" s="6" t="s">
        <v>8</v>
      </c>
      <c r="D163" s="6" t="s">
        <v>118</v>
      </c>
      <c r="E163" s="7">
        <v>29902</v>
      </c>
      <c r="F163" s="7">
        <v>52460</v>
      </c>
      <c r="G163" s="7">
        <v>33000</v>
      </c>
      <c r="H163" s="7">
        <v>29902</v>
      </c>
      <c r="I163" s="7">
        <v>29902</v>
      </c>
      <c r="J163" s="48"/>
    </row>
    <row r="164" spans="1:10" x14ac:dyDescent="0.2">
      <c r="A164" s="8"/>
      <c r="B164" s="6">
        <v>53060</v>
      </c>
      <c r="C164" s="76" t="s">
        <v>134</v>
      </c>
      <c r="D164" s="76" t="s">
        <v>130</v>
      </c>
      <c r="E164" s="41"/>
      <c r="F164" s="41"/>
      <c r="G164" s="41"/>
      <c r="H164" s="7"/>
      <c r="I164" s="7"/>
      <c r="J164" s="48"/>
    </row>
    <row r="165" spans="1:10" x14ac:dyDescent="0.2">
      <c r="A165" s="8"/>
      <c r="B165" s="8"/>
      <c r="C165" s="76">
        <v>3</v>
      </c>
      <c r="D165" s="76" t="s">
        <v>29</v>
      </c>
      <c r="E165" s="67">
        <v>29902</v>
      </c>
      <c r="F165" s="67">
        <v>52460</v>
      </c>
      <c r="G165" s="67">
        <v>33000</v>
      </c>
      <c r="H165" s="7"/>
      <c r="I165" s="7"/>
      <c r="J165" s="48"/>
    </row>
    <row r="166" spans="1:10" x14ac:dyDescent="0.2">
      <c r="A166" s="8"/>
      <c r="B166" s="8"/>
      <c r="C166" s="76">
        <v>32</v>
      </c>
      <c r="D166" s="76" t="s">
        <v>30</v>
      </c>
      <c r="E166" s="67">
        <v>29902</v>
      </c>
      <c r="F166" s="67">
        <v>52460</v>
      </c>
      <c r="G166" s="67">
        <v>33000</v>
      </c>
      <c r="H166" s="7">
        <v>29902</v>
      </c>
      <c r="I166" s="7">
        <v>29902</v>
      </c>
      <c r="J166" s="48"/>
    </row>
    <row r="167" spans="1:10" x14ac:dyDescent="0.2">
      <c r="A167" s="8"/>
      <c r="B167" s="8"/>
      <c r="C167" s="76">
        <v>322</v>
      </c>
      <c r="D167" s="76" t="s">
        <v>31</v>
      </c>
      <c r="E167" s="67">
        <v>29902</v>
      </c>
      <c r="F167" s="67">
        <v>52460</v>
      </c>
      <c r="G167" s="67">
        <v>33000</v>
      </c>
      <c r="H167" s="7"/>
      <c r="I167" s="7"/>
      <c r="J167" s="48"/>
    </row>
    <row r="168" spans="1:10" x14ac:dyDescent="0.2">
      <c r="A168" s="69">
        <v>2302</v>
      </c>
      <c r="B168" s="69"/>
      <c r="C168" s="78" t="s">
        <v>61</v>
      </c>
      <c r="D168" s="78" t="s">
        <v>156</v>
      </c>
      <c r="E168" s="105">
        <v>0</v>
      </c>
      <c r="F168" s="105">
        <v>36461</v>
      </c>
      <c r="G168" s="105">
        <v>124861</v>
      </c>
      <c r="H168" s="71"/>
      <c r="I168" s="71"/>
      <c r="J168" s="48"/>
    </row>
    <row r="169" spans="1:10" x14ac:dyDescent="0.2">
      <c r="A169" s="6" t="s">
        <v>157</v>
      </c>
      <c r="B169" s="6"/>
      <c r="C169" s="76" t="s">
        <v>8</v>
      </c>
      <c r="D169" s="76" t="s">
        <v>158</v>
      </c>
      <c r="E169" s="66">
        <v>0</v>
      </c>
      <c r="F169" s="66">
        <v>2261</v>
      </c>
      <c r="G169" s="66">
        <v>2261</v>
      </c>
      <c r="H169" s="7"/>
      <c r="I169" s="7"/>
      <c r="J169" s="48"/>
    </row>
    <row r="170" spans="1:10" x14ac:dyDescent="0.2">
      <c r="A170" s="8"/>
      <c r="B170" s="6">
        <v>53060</v>
      </c>
      <c r="C170" s="76" t="s">
        <v>134</v>
      </c>
      <c r="D170" s="76" t="s">
        <v>130</v>
      </c>
      <c r="E170" s="66"/>
      <c r="F170" s="66"/>
      <c r="G170" s="66"/>
      <c r="H170" s="7"/>
      <c r="I170" s="7"/>
      <c r="J170" s="48"/>
    </row>
    <row r="171" spans="1:10" x14ac:dyDescent="0.2">
      <c r="A171" s="8"/>
      <c r="B171" s="8"/>
      <c r="C171" s="76">
        <v>3</v>
      </c>
      <c r="D171" s="76" t="s">
        <v>29</v>
      </c>
      <c r="E171" s="66">
        <v>0</v>
      </c>
      <c r="F171" s="67">
        <v>2261</v>
      </c>
      <c r="G171" s="67">
        <v>2261</v>
      </c>
      <c r="H171" s="7"/>
      <c r="I171" s="7"/>
      <c r="J171" s="48"/>
    </row>
    <row r="172" spans="1:10" x14ac:dyDescent="0.2">
      <c r="A172" s="8"/>
      <c r="B172" s="8"/>
      <c r="C172" s="76">
        <v>32</v>
      </c>
      <c r="D172" s="76" t="s">
        <v>30</v>
      </c>
      <c r="E172" s="66">
        <v>0</v>
      </c>
      <c r="F172" s="67">
        <v>2261</v>
      </c>
      <c r="G172" s="67">
        <v>2261</v>
      </c>
      <c r="H172" s="7"/>
      <c r="I172" s="7"/>
      <c r="J172" s="48"/>
    </row>
    <row r="173" spans="1:10" x14ac:dyDescent="0.2">
      <c r="A173" s="8"/>
      <c r="B173" s="8"/>
      <c r="C173" s="76">
        <v>322</v>
      </c>
      <c r="D173" s="76" t="s">
        <v>31</v>
      </c>
      <c r="E173" s="66">
        <v>0</v>
      </c>
      <c r="F173" s="67">
        <v>2261</v>
      </c>
      <c r="G173" s="67">
        <v>2261</v>
      </c>
      <c r="H173" s="7"/>
      <c r="I173" s="7"/>
      <c r="J173" s="48"/>
    </row>
    <row r="174" spans="1:10" x14ac:dyDescent="0.2">
      <c r="A174" s="6" t="s">
        <v>159</v>
      </c>
      <c r="B174" s="6"/>
      <c r="C174" s="76" t="s">
        <v>8</v>
      </c>
      <c r="D174" s="76" t="s">
        <v>160</v>
      </c>
      <c r="E174" s="66">
        <v>0</v>
      </c>
      <c r="F174" s="66">
        <v>34200</v>
      </c>
      <c r="G174" s="66">
        <v>122600</v>
      </c>
      <c r="H174" s="7"/>
      <c r="I174" s="7"/>
      <c r="J174" s="48"/>
    </row>
    <row r="175" spans="1:10" x14ac:dyDescent="0.2">
      <c r="A175" s="6"/>
      <c r="B175" s="6">
        <v>53082</v>
      </c>
      <c r="C175" s="76" t="s">
        <v>154</v>
      </c>
      <c r="D175" s="76" t="s">
        <v>161</v>
      </c>
      <c r="E175" s="66">
        <v>0</v>
      </c>
      <c r="F175" s="66"/>
      <c r="G175" s="66"/>
      <c r="H175" s="7"/>
      <c r="I175" s="7"/>
      <c r="J175" s="48"/>
    </row>
    <row r="176" spans="1:10" x14ac:dyDescent="0.2">
      <c r="A176" s="8"/>
      <c r="B176" s="8"/>
      <c r="C176" s="76">
        <v>3</v>
      </c>
      <c r="D176" s="76" t="s">
        <v>29</v>
      </c>
      <c r="E176" s="66">
        <v>0</v>
      </c>
      <c r="F176" s="67">
        <v>6000</v>
      </c>
      <c r="G176" s="67">
        <v>13290</v>
      </c>
      <c r="H176" s="7"/>
      <c r="I176" s="7"/>
      <c r="J176" s="48"/>
    </row>
    <row r="177" spans="1:10" x14ac:dyDescent="0.2">
      <c r="A177" s="8"/>
      <c r="B177" s="8"/>
      <c r="C177" s="76">
        <v>32</v>
      </c>
      <c r="D177" s="76" t="s">
        <v>30</v>
      </c>
      <c r="E177" s="66">
        <v>0</v>
      </c>
      <c r="F177" s="67">
        <v>6000</v>
      </c>
      <c r="G177" s="67">
        <v>13290</v>
      </c>
      <c r="H177" s="7"/>
      <c r="I177" s="7"/>
      <c r="J177" s="48"/>
    </row>
    <row r="178" spans="1:10" x14ac:dyDescent="0.2">
      <c r="A178" s="8"/>
      <c r="B178" s="8"/>
      <c r="C178" s="76">
        <v>322</v>
      </c>
      <c r="D178" s="76" t="s">
        <v>31</v>
      </c>
      <c r="E178" s="66">
        <v>0</v>
      </c>
      <c r="F178" s="67">
        <v>6000</v>
      </c>
      <c r="G178" s="67">
        <v>13290</v>
      </c>
      <c r="H178" s="7"/>
      <c r="I178" s="7"/>
      <c r="J178" s="48"/>
    </row>
    <row r="179" spans="1:10" x14ac:dyDescent="0.2">
      <c r="A179" s="8"/>
      <c r="B179" s="8"/>
      <c r="C179" s="76">
        <v>4</v>
      </c>
      <c r="D179" s="76" t="s">
        <v>32</v>
      </c>
      <c r="E179" s="66">
        <v>0</v>
      </c>
      <c r="F179" s="67">
        <v>28200</v>
      </c>
      <c r="G179" s="67">
        <v>109310</v>
      </c>
      <c r="H179" s="7"/>
      <c r="I179" s="7"/>
      <c r="J179" s="48"/>
    </row>
    <row r="180" spans="1:10" x14ac:dyDescent="0.2">
      <c r="A180" s="8"/>
      <c r="B180" s="8"/>
      <c r="C180" s="76">
        <v>42</v>
      </c>
      <c r="D180" s="76" t="s">
        <v>162</v>
      </c>
      <c r="E180" s="66">
        <v>0</v>
      </c>
      <c r="F180" s="67">
        <v>28200</v>
      </c>
      <c r="G180" s="67">
        <v>109310</v>
      </c>
      <c r="H180" s="7"/>
      <c r="I180" s="7"/>
      <c r="J180" s="48"/>
    </row>
    <row r="181" spans="1:10" x14ac:dyDescent="0.2">
      <c r="A181" s="8"/>
      <c r="B181" s="8"/>
      <c r="C181" s="76">
        <v>422</v>
      </c>
      <c r="D181" s="76" t="s">
        <v>177</v>
      </c>
      <c r="E181" s="66">
        <v>0</v>
      </c>
      <c r="F181" s="67">
        <v>27200</v>
      </c>
      <c r="G181" s="67">
        <v>108650</v>
      </c>
      <c r="H181" s="7"/>
      <c r="I181" s="7"/>
      <c r="J181" s="48"/>
    </row>
    <row r="182" spans="1:10" x14ac:dyDescent="0.2">
      <c r="A182" s="8"/>
      <c r="B182" s="8"/>
      <c r="C182" s="76">
        <v>424</v>
      </c>
      <c r="D182" s="76" t="s">
        <v>90</v>
      </c>
      <c r="E182" s="66">
        <v>0</v>
      </c>
      <c r="F182" s="67">
        <v>1000</v>
      </c>
      <c r="G182" s="67">
        <v>660</v>
      </c>
      <c r="H182" s="7"/>
      <c r="I182" s="7"/>
      <c r="J182" s="48"/>
    </row>
    <row r="183" spans="1:10" x14ac:dyDescent="0.2">
      <c r="A183" s="69">
        <v>2403</v>
      </c>
      <c r="B183" s="69"/>
      <c r="C183" s="78" t="s">
        <v>61</v>
      </c>
      <c r="D183" s="78" t="s">
        <v>185</v>
      </c>
      <c r="E183" s="105">
        <v>0</v>
      </c>
      <c r="F183" s="105">
        <v>0</v>
      </c>
      <c r="G183" s="105">
        <v>580000</v>
      </c>
      <c r="H183" s="71"/>
      <c r="I183" s="71"/>
      <c r="J183" s="48"/>
    </row>
    <row r="184" spans="1:10" x14ac:dyDescent="0.2">
      <c r="A184" s="6" t="s">
        <v>184</v>
      </c>
      <c r="B184" s="6"/>
      <c r="C184" s="76" t="s">
        <v>8</v>
      </c>
      <c r="D184" s="76" t="s">
        <v>186</v>
      </c>
      <c r="E184" s="66">
        <v>0</v>
      </c>
      <c r="F184" s="66">
        <v>0</v>
      </c>
      <c r="G184" s="66">
        <v>580000</v>
      </c>
      <c r="H184" s="7"/>
      <c r="I184" s="7"/>
      <c r="J184" s="48"/>
    </row>
    <row r="185" spans="1:10" x14ac:dyDescent="0.2">
      <c r="A185" s="6"/>
      <c r="B185" s="6">
        <v>55235</v>
      </c>
      <c r="C185" s="76" t="s">
        <v>134</v>
      </c>
      <c r="D185" s="76" t="s">
        <v>188</v>
      </c>
      <c r="E185" s="67">
        <v>0</v>
      </c>
      <c r="F185" s="67">
        <v>0</v>
      </c>
      <c r="G185" s="67"/>
      <c r="H185" s="7"/>
      <c r="I185" s="7"/>
      <c r="J185" s="48"/>
    </row>
    <row r="186" spans="1:10" x14ac:dyDescent="0.2">
      <c r="A186" s="8"/>
      <c r="B186" s="8"/>
      <c r="C186" s="76">
        <v>4</v>
      </c>
      <c r="D186" s="76" t="s">
        <v>187</v>
      </c>
      <c r="E186" s="67">
        <v>0</v>
      </c>
      <c r="F186" s="67">
        <v>0</v>
      </c>
      <c r="G186" s="67">
        <v>300000</v>
      </c>
      <c r="H186" s="7"/>
      <c r="I186" s="7"/>
      <c r="J186" s="48"/>
    </row>
    <row r="187" spans="1:10" x14ac:dyDescent="0.2">
      <c r="A187" s="8"/>
      <c r="B187" s="8"/>
      <c r="C187" s="76">
        <v>45</v>
      </c>
      <c r="D187" s="76" t="s">
        <v>191</v>
      </c>
      <c r="E187" s="67">
        <v>0</v>
      </c>
      <c r="F187" s="67">
        <v>0</v>
      </c>
      <c r="G187" s="67">
        <v>300000</v>
      </c>
      <c r="H187" s="7"/>
      <c r="I187" s="7"/>
      <c r="J187" s="48"/>
    </row>
    <row r="188" spans="1:10" x14ac:dyDescent="0.2">
      <c r="A188" s="8"/>
      <c r="B188" s="8"/>
      <c r="C188" s="76">
        <v>451</v>
      </c>
      <c r="D188" s="76" t="s">
        <v>189</v>
      </c>
      <c r="E188" s="67">
        <v>0</v>
      </c>
      <c r="F188" s="67">
        <v>0</v>
      </c>
      <c r="G188" s="67">
        <v>300000</v>
      </c>
      <c r="H188" s="7"/>
      <c r="I188" s="7"/>
      <c r="J188" s="48"/>
    </row>
    <row r="189" spans="1:10" x14ac:dyDescent="0.2">
      <c r="A189" s="8"/>
      <c r="B189" s="6">
        <v>53061</v>
      </c>
      <c r="C189" s="76" t="s">
        <v>134</v>
      </c>
      <c r="D189" s="76" t="s">
        <v>190</v>
      </c>
      <c r="E189" s="67">
        <v>0</v>
      </c>
      <c r="F189" s="67">
        <v>0</v>
      </c>
      <c r="G189" s="67"/>
      <c r="H189" s="7"/>
      <c r="I189" s="7"/>
      <c r="J189" s="48"/>
    </row>
    <row r="190" spans="1:10" x14ac:dyDescent="0.2">
      <c r="A190" s="8"/>
      <c r="B190" s="8"/>
      <c r="C190" s="76">
        <v>4</v>
      </c>
      <c r="D190" s="76" t="s">
        <v>132</v>
      </c>
      <c r="E190" s="67">
        <v>0</v>
      </c>
      <c r="F190" s="67">
        <v>0</v>
      </c>
      <c r="G190" s="67">
        <v>280000</v>
      </c>
      <c r="H190" s="7"/>
      <c r="I190" s="7"/>
      <c r="J190" s="48"/>
    </row>
    <row r="191" spans="1:10" x14ac:dyDescent="0.2">
      <c r="A191" s="8"/>
      <c r="B191" s="8"/>
      <c r="C191" s="76">
        <v>45</v>
      </c>
      <c r="D191" s="76" t="s">
        <v>191</v>
      </c>
      <c r="E191" s="67">
        <v>0</v>
      </c>
      <c r="F191" s="67">
        <v>0</v>
      </c>
      <c r="G191" s="67">
        <v>280000</v>
      </c>
      <c r="H191" s="7"/>
      <c r="I191" s="7"/>
      <c r="J191" s="48"/>
    </row>
    <row r="192" spans="1:10" x14ac:dyDescent="0.2">
      <c r="A192" s="8"/>
      <c r="B192" s="8"/>
      <c r="C192" s="76">
        <v>451</v>
      </c>
      <c r="D192" s="76" t="s">
        <v>189</v>
      </c>
      <c r="E192" s="67">
        <v>0</v>
      </c>
      <c r="F192" s="67">
        <v>0</v>
      </c>
      <c r="G192" s="67">
        <v>280000</v>
      </c>
      <c r="H192" s="7"/>
      <c r="I192" s="7"/>
      <c r="J192" s="48"/>
    </row>
    <row r="193" spans="1:10" s="43" customFormat="1" x14ac:dyDescent="0.2">
      <c r="A193" s="77">
        <v>2405</v>
      </c>
      <c r="B193" s="77"/>
      <c r="C193" s="78" t="s">
        <v>61</v>
      </c>
      <c r="D193" s="78" t="s">
        <v>84</v>
      </c>
      <c r="E193" s="79">
        <v>20000</v>
      </c>
      <c r="F193" s="79">
        <v>20000</v>
      </c>
      <c r="G193" s="79">
        <v>15000</v>
      </c>
      <c r="H193" s="79">
        <v>20000</v>
      </c>
      <c r="I193" s="79">
        <v>20000</v>
      </c>
      <c r="J193" s="60"/>
    </row>
    <row r="194" spans="1:10" x14ac:dyDescent="0.2">
      <c r="A194" s="6" t="s">
        <v>87</v>
      </c>
      <c r="B194" s="15"/>
      <c r="C194" s="6" t="s">
        <v>8</v>
      </c>
      <c r="D194" s="6" t="s">
        <v>85</v>
      </c>
      <c r="E194" s="7">
        <v>10000</v>
      </c>
      <c r="F194" s="7">
        <v>10000</v>
      </c>
      <c r="G194" s="7">
        <v>5000</v>
      </c>
      <c r="H194" s="7">
        <v>10000</v>
      </c>
      <c r="I194" s="106">
        <v>10000</v>
      </c>
      <c r="J194" s="61"/>
    </row>
    <row r="195" spans="1:10" x14ac:dyDescent="0.2">
      <c r="A195" s="15"/>
      <c r="B195" s="6">
        <v>32300</v>
      </c>
      <c r="C195" s="76" t="s">
        <v>134</v>
      </c>
      <c r="D195" s="76" t="s">
        <v>135</v>
      </c>
      <c r="E195" s="67"/>
      <c r="F195" s="67"/>
      <c r="G195" s="67"/>
      <c r="H195" s="7"/>
      <c r="I195" s="106"/>
      <c r="J195" s="61"/>
    </row>
    <row r="196" spans="1:10" x14ac:dyDescent="0.2">
      <c r="A196" s="15"/>
      <c r="B196" s="15"/>
      <c r="C196" s="76">
        <v>4</v>
      </c>
      <c r="D196" s="76" t="s">
        <v>32</v>
      </c>
      <c r="E196" s="67">
        <v>10000</v>
      </c>
      <c r="F196" s="67">
        <v>10000</v>
      </c>
      <c r="G196" s="67">
        <v>5000</v>
      </c>
      <c r="H196" s="7"/>
      <c r="I196" s="107"/>
      <c r="J196" s="48"/>
    </row>
    <row r="197" spans="1:10" x14ac:dyDescent="0.2">
      <c r="A197" s="15"/>
      <c r="B197" s="15"/>
      <c r="C197" s="76">
        <v>42</v>
      </c>
      <c r="D197" s="76" t="s">
        <v>86</v>
      </c>
      <c r="E197" s="67">
        <v>10000</v>
      </c>
      <c r="F197" s="67">
        <v>10000</v>
      </c>
      <c r="G197" s="67">
        <v>5000</v>
      </c>
      <c r="H197" s="7">
        <v>10000</v>
      </c>
      <c r="I197" s="7">
        <v>10000</v>
      </c>
      <c r="J197" s="48"/>
    </row>
    <row r="198" spans="1:10" x14ac:dyDescent="0.2">
      <c r="A198" s="15"/>
      <c r="B198" s="15"/>
      <c r="C198" s="76">
        <v>422</v>
      </c>
      <c r="D198" s="76" t="s">
        <v>145</v>
      </c>
      <c r="E198" s="67">
        <v>10000</v>
      </c>
      <c r="F198" s="67">
        <v>10000</v>
      </c>
      <c r="G198" s="67">
        <v>5000</v>
      </c>
      <c r="H198" s="7"/>
      <c r="I198" s="7"/>
      <c r="J198" s="48"/>
    </row>
    <row r="199" spans="1:10" x14ac:dyDescent="0.2">
      <c r="A199" s="6" t="s">
        <v>88</v>
      </c>
      <c r="B199" s="15"/>
      <c r="C199" s="6" t="s">
        <v>8</v>
      </c>
      <c r="D199" s="6" t="s">
        <v>89</v>
      </c>
      <c r="E199" s="7">
        <v>10000</v>
      </c>
      <c r="F199" s="7">
        <v>10000</v>
      </c>
      <c r="G199" s="7">
        <v>10000</v>
      </c>
      <c r="H199" s="7">
        <v>10000</v>
      </c>
      <c r="I199" s="7">
        <v>10000</v>
      </c>
      <c r="J199" s="48"/>
    </row>
    <row r="200" spans="1:10" x14ac:dyDescent="0.2">
      <c r="A200" s="15"/>
      <c r="B200" s="6">
        <v>32300</v>
      </c>
      <c r="C200" s="76" t="s">
        <v>134</v>
      </c>
      <c r="D200" s="76" t="s">
        <v>103</v>
      </c>
      <c r="E200" s="16"/>
      <c r="F200" s="16"/>
      <c r="G200" s="16"/>
      <c r="H200" s="7"/>
      <c r="I200" s="7"/>
      <c r="J200" s="48"/>
    </row>
    <row r="201" spans="1:10" x14ac:dyDescent="0.2">
      <c r="A201" s="15"/>
      <c r="B201" s="15"/>
      <c r="C201" s="76">
        <v>4</v>
      </c>
      <c r="D201" s="76" t="s">
        <v>192</v>
      </c>
      <c r="E201" s="16">
        <v>4000</v>
      </c>
      <c r="F201" s="16">
        <v>4000</v>
      </c>
      <c r="G201" s="16">
        <v>4000</v>
      </c>
      <c r="H201" s="7"/>
      <c r="I201" s="7"/>
      <c r="J201" s="48"/>
    </row>
    <row r="202" spans="1:10" x14ac:dyDescent="0.2">
      <c r="A202" s="15"/>
      <c r="B202" s="15"/>
      <c r="C202" s="76">
        <v>42</v>
      </c>
      <c r="D202" s="76" t="s">
        <v>119</v>
      </c>
      <c r="E202" s="16">
        <v>4000</v>
      </c>
      <c r="F202" s="16">
        <v>4000</v>
      </c>
      <c r="G202" s="16">
        <v>4000</v>
      </c>
      <c r="H202" s="7">
        <v>4000</v>
      </c>
      <c r="I202" s="7">
        <v>4000</v>
      </c>
      <c r="J202" s="48"/>
    </row>
    <row r="203" spans="1:10" x14ac:dyDescent="0.2">
      <c r="A203" s="15"/>
      <c r="B203" s="15"/>
      <c r="C203" s="76">
        <v>424</v>
      </c>
      <c r="D203" s="76" t="s">
        <v>90</v>
      </c>
      <c r="E203" s="16">
        <v>4000</v>
      </c>
      <c r="F203" s="16">
        <v>4000</v>
      </c>
      <c r="G203" s="16">
        <v>4000</v>
      </c>
      <c r="H203" s="7"/>
      <c r="I203" s="7"/>
      <c r="J203" s="48"/>
    </row>
    <row r="204" spans="1:10" x14ac:dyDescent="0.2">
      <c r="A204" s="15"/>
      <c r="B204" s="6">
        <v>53082</v>
      </c>
      <c r="C204" s="76" t="s">
        <v>134</v>
      </c>
      <c r="D204" s="76" t="s">
        <v>146</v>
      </c>
      <c r="E204" s="16"/>
      <c r="F204" s="16"/>
      <c r="G204" s="16"/>
      <c r="H204" s="7"/>
      <c r="I204" s="7"/>
      <c r="J204" s="48"/>
    </row>
    <row r="205" spans="1:10" x14ac:dyDescent="0.2">
      <c r="A205" s="15"/>
      <c r="B205" s="15"/>
      <c r="C205" s="76">
        <v>4</v>
      </c>
      <c r="D205" s="76" t="s">
        <v>193</v>
      </c>
      <c r="E205" s="16">
        <v>4000</v>
      </c>
      <c r="F205" s="16">
        <v>4000</v>
      </c>
      <c r="G205" s="16">
        <v>4000</v>
      </c>
      <c r="H205" s="7"/>
      <c r="I205" s="7"/>
      <c r="J205" s="48"/>
    </row>
    <row r="206" spans="1:10" x14ac:dyDescent="0.2">
      <c r="A206" s="15"/>
      <c r="B206" s="15"/>
      <c r="C206" s="76">
        <v>42</v>
      </c>
      <c r="D206" s="76" t="s">
        <v>132</v>
      </c>
      <c r="E206" s="16">
        <v>4000</v>
      </c>
      <c r="F206" s="16">
        <v>4000</v>
      </c>
      <c r="G206" s="16">
        <v>4000</v>
      </c>
      <c r="H206" s="7">
        <v>4000</v>
      </c>
      <c r="I206" s="7">
        <v>4000</v>
      </c>
      <c r="J206" s="48"/>
    </row>
    <row r="207" spans="1:10" x14ac:dyDescent="0.2">
      <c r="A207" s="15"/>
      <c r="B207" s="15"/>
      <c r="C207" s="76">
        <v>424</v>
      </c>
      <c r="D207" s="76" t="s">
        <v>90</v>
      </c>
      <c r="E207" s="16">
        <v>4000</v>
      </c>
      <c r="F207" s="16">
        <v>4000</v>
      </c>
      <c r="G207" s="16">
        <v>4000</v>
      </c>
      <c r="H207" s="7"/>
      <c r="I207" s="7"/>
      <c r="J207" s="48"/>
    </row>
    <row r="208" spans="1:10" x14ac:dyDescent="0.2">
      <c r="A208" s="15"/>
      <c r="B208" s="6">
        <v>62300</v>
      </c>
      <c r="C208" s="76" t="s">
        <v>134</v>
      </c>
      <c r="D208" s="76" t="s">
        <v>101</v>
      </c>
      <c r="E208" s="16"/>
      <c r="F208" s="16"/>
      <c r="G208" s="16"/>
      <c r="H208" s="7"/>
      <c r="I208" s="7"/>
      <c r="J208" s="48"/>
    </row>
    <row r="209" spans="1:10" x14ac:dyDescent="0.2">
      <c r="A209" s="8"/>
      <c r="B209" s="8"/>
      <c r="C209" s="19">
        <v>4</v>
      </c>
      <c r="D209" s="76" t="s">
        <v>32</v>
      </c>
      <c r="E209" s="121">
        <v>2000</v>
      </c>
      <c r="F209" s="121">
        <v>2000</v>
      </c>
      <c r="G209" s="121">
        <v>2000</v>
      </c>
      <c r="H209" s="41"/>
      <c r="I209" s="41"/>
      <c r="J209" s="52"/>
    </row>
    <row r="210" spans="1:10" x14ac:dyDescent="0.2">
      <c r="A210" s="8"/>
      <c r="B210" s="8"/>
      <c r="C210" s="76">
        <v>42</v>
      </c>
      <c r="D210" s="76" t="s">
        <v>32</v>
      </c>
      <c r="E210" s="16">
        <v>2000</v>
      </c>
      <c r="F210" s="16">
        <v>2000</v>
      </c>
      <c r="G210" s="16">
        <v>2000</v>
      </c>
      <c r="H210" s="7">
        <v>2000</v>
      </c>
      <c r="I210" s="7">
        <v>2000</v>
      </c>
      <c r="J210" s="48"/>
    </row>
    <row r="211" spans="1:10" x14ac:dyDescent="0.2">
      <c r="A211" s="8"/>
      <c r="B211" s="8"/>
      <c r="C211" s="76">
        <v>424</v>
      </c>
      <c r="D211" s="76" t="s">
        <v>90</v>
      </c>
      <c r="E211" s="16">
        <v>2000</v>
      </c>
      <c r="F211" s="16">
        <v>2000</v>
      </c>
      <c r="G211" s="16">
        <v>2000</v>
      </c>
      <c r="H211" s="7">
        <v>0</v>
      </c>
      <c r="I211" s="7"/>
      <c r="J211" s="48"/>
    </row>
    <row r="212" spans="1:10" x14ac:dyDescent="0.2">
      <c r="A212" s="69">
        <v>9059</v>
      </c>
      <c r="B212" s="69"/>
      <c r="C212" s="69" t="s">
        <v>121</v>
      </c>
      <c r="D212" s="70" t="s">
        <v>122</v>
      </c>
      <c r="E212" s="71">
        <v>234000</v>
      </c>
      <c r="F212" s="71">
        <v>234000</v>
      </c>
      <c r="G212" s="71">
        <v>234000</v>
      </c>
      <c r="H212" s="71">
        <v>0</v>
      </c>
      <c r="I212" s="71">
        <v>0</v>
      </c>
      <c r="J212" s="48"/>
    </row>
    <row r="213" spans="1:10" x14ac:dyDescent="0.2">
      <c r="A213" s="6" t="s">
        <v>123</v>
      </c>
      <c r="B213" s="15"/>
      <c r="C213" s="15" t="s">
        <v>8</v>
      </c>
      <c r="D213" s="6" t="s">
        <v>124</v>
      </c>
      <c r="E213" s="7">
        <v>234000</v>
      </c>
      <c r="F213" s="7">
        <v>234000</v>
      </c>
      <c r="G213" s="7">
        <v>234000</v>
      </c>
      <c r="H213" s="7">
        <v>0</v>
      </c>
      <c r="I213" s="7">
        <v>0</v>
      </c>
      <c r="J213" s="48"/>
    </row>
    <row r="214" spans="1:10" x14ac:dyDescent="0.2">
      <c r="A214" s="8"/>
      <c r="B214" s="6">
        <v>51100</v>
      </c>
      <c r="C214" s="8" t="s">
        <v>134</v>
      </c>
      <c r="D214" s="6" t="s">
        <v>125</v>
      </c>
      <c r="E214" s="7"/>
      <c r="F214" s="7"/>
      <c r="G214" s="7"/>
      <c r="H214" s="7"/>
      <c r="I214" s="7"/>
      <c r="J214" s="48"/>
    </row>
    <row r="215" spans="1:10" x14ac:dyDescent="0.2">
      <c r="A215" s="8"/>
      <c r="B215" s="8"/>
      <c r="C215" s="8">
        <v>3</v>
      </c>
      <c r="D215" s="15" t="s">
        <v>29</v>
      </c>
      <c r="E215" s="16">
        <v>234000</v>
      </c>
      <c r="F215" s="16">
        <v>234000</v>
      </c>
      <c r="G215" s="16">
        <v>234000</v>
      </c>
      <c r="H215" s="7"/>
      <c r="I215" s="7"/>
      <c r="J215" s="48"/>
    </row>
    <row r="216" spans="1:10" x14ac:dyDescent="0.2">
      <c r="A216" s="8"/>
      <c r="B216" s="8"/>
      <c r="C216" s="8">
        <v>31</v>
      </c>
      <c r="D216" s="15" t="s">
        <v>66</v>
      </c>
      <c r="E216" s="16">
        <v>226000</v>
      </c>
      <c r="F216" s="16">
        <v>226000</v>
      </c>
      <c r="G216" s="16">
        <v>226000</v>
      </c>
      <c r="H216" s="7">
        <v>0</v>
      </c>
      <c r="I216" s="7">
        <v>0</v>
      </c>
      <c r="J216" s="48"/>
    </row>
    <row r="217" spans="1:10" x14ac:dyDescent="0.2">
      <c r="A217" s="8"/>
      <c r="B217" s="8"/>
      <c r="C217" s="8">
        <v>311</v>
      </c>
      <c r="D217" s="15" t="s">
        <v>126</v>
      </c>
      <c r="E217" s="16">
        <v>212000</v>
      </c>
      <c r="F217" s="16">
        <v>212000</v>
      </c>
      <c r="G217" s="16">
        <v>212000</v>
      </c>
      <c r="H217" s="7"/>
      <c r="I217" s="7"/>
      <c r="J217" s="48"/>
    </row>
    <row r="218" spans="1:10" x14ac:dyDescent="0.2">
      <c r="A218" s="8"/>
      <c r="B218" s="8"/>
      <c r="C218" s="8">
        <v>312</v>
      </c>
      <c r="D218" s="15" t="s">
        <v>68</v>
      </c>
      <c r="E218" s="16">
        <v>14000</v>
      </c>
      <c r="F218" s="16">
        <v>14000</v>
      </c>
      <c r="G218" s="16">
        <v>14000</v>
      </c>
      <c r="H218" s="7"/>
      <c r="I218" s="7"/>
      <c r="J218" s="48"/>
    </row>
    <row r="219" spans="1:10" x14ac:dyDescent="0.2">
      <c r="A219" s="8"/>
      <c r="B219" s="8"/>
      <c r="C219" s="8">
        <v>32</v>
      </c>
      <c r="D219" s="15" t="s">
        <v>30</v>
      </c>
      <c r="E219" s="16">
        <v>8000</v>
      </c>
      <c r="F219" s="16">
        <v>8000</v>
      </c>
      <c r="G219" s="16">
        <v>8000</v>
      </c>
      <c r="H219" s="7">
        <v>0</v>
      </c>
      <c r="I219" s="7">
        <v>0</v>
      </c>
      <c r="J219" s="48"/>
    </row>
    <row r="220" spans="1:10" x14ac:dyDescent="0.2">
      <c r="A220" s="8"/>
      <c r="B220" s="8"/>
      <c r="C220" s="8">
        <v>321</v>
      </c>
      <c r="D220" s="15" t="s">
        <v>83</v>
      </c>
      <c r="E220" s="16">
        <v>8000</v>
      </c>
      <c r="F220" s="16">
        <v>8000</v>
      </c>
      <c r="G220" s="16">
        <v>8000</v>
      </c>
      <c r="H220" s="7"/>
      <c r="I220" s="7"/>
      <c r="J220" s="48"/>
    </row>
    <row r="221" spans="1:10" x14ac:dyDescent="0.2">
      <c r="A221" s="8"/>
      <c r="B221" s="8"/>
      <c r="C221" s="8"/>
      <c r="D221" s="6"/>
      <c r="E221" s="7"/>
      <c r="F221" s="7"/>
      <c r="G221" s="7"/>
      <c r="H221" s="7"/>
      <c r="I221" s="7"/>
      <c r="J221" s="48"/>
    </row>
    <row r="222" spans="1:10" x14ac:dyDescent="0.2">
      <c r="A222" s="8"/>
      <c r="B222" s="8"/>
      <c r="C222" s="11"/>
      <c r="D222" s="6" t="s">
        <v>22</v>
      </c>
      <c r="E222" s="16">
        <v>12021201</v>
      </c>
      <c r="F222" s="16">
        <v>12618237</v>
      </c>
      <c r="G222" s="16">
        <v>13130133</v>
      </c>
      <c r="H222" s="16">
        <v>11603201</v>
      </c>
      <c r="I222" s="16">
        <v>11603201</v>
      </c>
      <c r="J222" s="53"/>
    </row>
    <row r="223" spans="1:10" s="51" customFormat="1" x14ac:dyDescent="0.2">
      <c r="E223" s="54"/>
      <c r="F223" s="54"/>
      <c r="G223" s="54"/>
      <c r="H223" s="54"/>
      <c r="I223" s="54"/>
      <c r="J223" s="54"/>
    </row>
    <row r="224" spans="1:10" s="51" customFormat="1" x14ac:dyDescent="0.2">
      <c r="A224" s="51" t="s">
        <v>216</v>
      </c>
      <c r="E224" s="50" t="s">
        <v>144</v>
      </c>
      <c r="F224" s="50"/>
      <c r="G224" s="50"/>
    </row>
    <row r="225" spans="4:7" s="51" customFormat="1" x14ac:dyDescent="0.2">
      <c r="D225" s="133"/>
      <c r="E225" s="50"/>
      <c r="F225" s="50"/>
      <c r="G225" s="50"/>
    </row>
    <row r="226" spans="4:7" s="51" customFormat="1" x14ac:dyDescent="0.2">
      <c r="E226" s="50"/>
      <c r="F226" s="50"/>
      <c r="G226" s="50"/>
    </row>
    <row r="227" spans="4:7" s="51" customFormat="1" x14ac:dyDescent="0.2"/>
    <row r="228" spans="4:7" s="51" customFormat="1" x14ac:dyDescent="0.2"/>
    <row r="229" spans="4:7" s="51" customFormat="1" x14ac:dyDescent="0.2"/>
    <row r="230" spans="4:7" s="51" customFormat="1" x14ac:dyDescent="0.2"/>
    <row r="231" spans="4:7" s="51" customFormat="1" x14ac:dyDescent="0.2"/>
  </sheetData>
  <mergeCells count="5">
    <mergeCell ref="A12:J12"/>
    <mergeCell ref="A13:J13"/>
    <mergeCell ref="A8:J8"/>
    <mergeCell ref="A9:C9"/>
    <mergeCell ref="A10:B10"/>
  </mergeCells>
  <phoneticPr fontId="0" type="noConversion"/>
  <pageMargins left="0.74803149606299213" right="0.74803149606299213" top="0.19685039370078741" bottom="0.19685039370078741" header="0.51181102362204722" footer="0.51181102362204722"/>
  <pageSetup paperSize="9" scale="90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topLeftCell="A7" workbookViewId="0">
      <selection activeCell="E6" sqref="E6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 x14ac:dyDescent="0.2">
      <c r="B1" s="24" t="s">
        <v>23</v>
      </c>
      <c r="C1" s="25"/>
      <c r="D1" s="30"/>
      <c r="E1" s="30"/>
    </row>
    <row r="2" spans="2:5" x14ac:dyDescent="0.2">
      <c r="B2" s="24" t="s">
        <v>24</v>
      </c>
      <c r="C2" s="25"/>
      <c r="D2" s="30"/>
      <c r="E2" s="30"/>
    </row>
    <row r="3" spans="2:5" x14ac:dyDescent="0.2">
      <c r="B3" s="26"/>
      <c r="C3" s="26"/>
      <c r="D3" s="31"/>
      <c r="E3" s="31"/>
    </row>
    <row r="4" spans="2:5" ht="38.25" x14ac:dyDescent="0.2">
      <c r="B4" s="27" t="s">
        <v>25</v>
      </c>
      <c r="C4" s="26"/>
      <c r="D4" s="31"/>
      <c r="E4" s="31"/>
    </row>
    <row r="5" spans="2:5" x14ac:dyDescent="0.2">
      <c r="B5" s="26"/>
      <c r="C5" s="26"/>
      <c r="D5" s="31"/>
      <c r="E5" s="31"/>
    </row>
    <row r="6" spans="2:5" x14ac:dyDescent="0.2">
      <c r="B6" s="24" t="s">
        <v>26</v>
      </c>
      <c r="C6" s="25"/>
      <c r="D6" s="30"/>
      <c r="E6" s="32" t="s">
        <v>27</v>
      </c>
    </row>
    <row r="7" spans="2:5" ht="13.5" thickBot="1" x14ac:dyDescent="0.25">
      <c r="B7" s="26"/>
      <c r="C7" s="26"/>
      <c r="D7" s="31"/>
      <c r="E7" s="31"/>
    </row>
    <row r="8" spans="2:5" ht="39" thickBot="1" x14ac:dyDescent="0.25">
      <c r="B8" s="28" t="s">
        <v>28</v>
      </c>
      <c r="C8" s="29"/>
      <c r="D8" s="33"/>
      <c r="E8" s="34">
        <v>4</v>
      </c>
    </row>
    <row r="9" spans="2:5" x14ac:dyDescent="0.2">
      <c r="B9" s="26"/>
      <c r="C9" s="26"/>
      <c r="D9" s="31"/>
      <c r="E9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PRIHODI</vt:lpstr>
      <vt:lpstr>RASHODI</vt:lpstr>
      <vt:lpstr>Izvještaj o kompatibilnosti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OŠ dr. Mate Demarina</cp:lastModifiedBy>
  <cp:lastPrinted>2020-11-24T16:34:45Z</cp:lastPrinted>
  <dcterms:created xsi:type="dcterms:W3CDTF">2012-03-15T13:22:16Z</dcterms:created>
  <dcterms:modified xsi:type="dcterms:W3CDTF">2020-11-24T16:35:57Z</dcterms:modified>
</cp:coreProperties>
</file>